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장금융2팀\100. 국민성장펀드\5. 업무\2. 공모펀드 선정\"/>
    </mc:Choice>
  </mc:AlternateContent>
  <xr:revisionPtr revIDLastSave="0" documentId="13_ncr:1_{77E217AE-2F5D-4F86-BD3E-C8C0B7F7FFAB}" xr6:coauthVersionLast="47" xr6:coauthVersionMax="47" xr10:uidLastSave="{00000000-0000-0000-0000-000000000000}"/>
  <bookViews>
    <workbookView xWindow="-120" yWindow="-120" windowWidth="29040" windowHeight="15720" tabRatio="790" xr2:uid="{00000000-000D-0000-FFFF-FFFF00000000}"/>
  </bookViews>
  <sheets>
    <sheet name="표지" sheetId="42" r:id="rId1"/>
    <sheet name="총괄" sheetId="29" r:id="rId2"/>
    <sheet name="1-1.운용자산" sheetId="30" r:id="rId3"/>
    <sheet name="1-2.사모투자재간접펀드 현황" sheetId="44" r:id="rId4"/>
    <sheet name="2-1.운용전담인력" sheetId="32" r:id="rId5"/>
    <sheet name="2-2.운용전담인력 업계경력" sheetId="33" r:id="rId6"/>
    <sheet name="3. 예상 판매채널 및 물량 배정 계획" sheetId="45" r:id="rId7"/>
  </sheets>
  <definedNames>
    <definedName name="_xlnm._FilterDatabase" localSheetId="1" hidden="1">총괄!$C$13:$E$15</definedName>
    <definedName name="_xlnm._FilterDatabase" localSheetId="0" hidden="1">표지!#REF!</definedName>
    <definedName name="_xlnm.Print_Area" localSheetId="2">'1-1.운용자산'!$B$10:$J$38</definedName>
    <definedName name="_xlnm.Print_Area" localSheetId="3">'1-2.사모투자재간접펀드 현황'!$B$12:$P$47</definedName>
    <definedName name="_xlnm.Print_Area" localSheetId="4">'2-1.운용전담인력'!$B$12:$O$60</definedName>
    <definedName name="_xlnm.Print_Area" localSheetId="5">'2-2.운용전담인력 업계경력'!$B$12:$L$56</definedName>
    <definedName name="_xlnm.Print_Area" localSheetId="6">'3. 예상 판매채널 및 물량 배정 계획'!$B$11:$P$55</definedName>
    <definedName name="_xlnm.Print_Area" localSheetId="1">총괄!$B$10:$I$42</definedName>
    <definedName name="_xlnm.Print_Area" localSheetId="0">표지!$B$11:$I$36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1" i="32" l="1"/>
  <c r="I33" i="33"/>
  <c r="I34" i="33"/>
  <c r="I35" i="33"/>
  <c r="I36" i="33"/>
  <c r="I37" i="33"/>
  <c r="I38" i="33"/>
  <c r="I39" i="33"/>
  <c r="I40" i="33"/>
  <c r="I41" i="33"/>
  <c r="I42" i="33"/>
  <c r="I43" i="33"/>
  <c r="I44" i="33"/>
  <c r="I45" i="33"/>
  <c r="I46" i="33"/>
  <c r="I47" i="33"/>
  <c r="I48" i="33"/>
  <c r="I49" i="33"/>
  <c r="I50" i="33"/>
  <c r="I51" i="33"/>
  <c r="I52" i="33"/>
  <c r="I53" i="33"/>
  <c r="I54" i="33"/>
  <c r="I55" i="33"/>
  <c r="I32" i="33"/>
  <c r="H21" i="32" l="1"/>
  <c r="G31" i="29" s="1"/>
  <c r="K21" i="32"/>
  <c r="G32" i="29" s="1"/>
  <c r="D19" i="45"/>
  <c r="E16" i="33"/>
  <c r="H16" i="32"/>
  <c r="F16" i="44"/>
  <c r="F14" i="30"/>
  <c r="E15" i="29"/>
  <c r="E14" i="29"/>
  <c r="E13" i="29"/>
  <c r="H29" i="44"/>
  <c r="G30" i="29" s="1"/>
  <c r="H28" i="44"/>
  <c r="G29" i="29" s="1"/>
  <c r="L36" i="44"/>
  <c r="L37" i="44"/>
  <c r="L38" i="44"/>
  <c r="L39" i="44"/>
  <c r="L40" i="44"/>
  <c r="L41" i="44"/>
  <c r="L42" i="44"/>
  <c r="L43" i="44"/>
  <c r="L44" i="44"/>
  <c r="L35" i="44"/>
  <c r="L34" i="44"/>
  <c r="L33" i="44"/>
  <c r="L32" i="44"/>
  <c r="G19" i="30"/>
  <c r="G27" i="29" s="1"/>
  <c r="G20" i="30" l="1"/>
  <c r="G28" i="29" s="1"/>
</calcChain>
</file>

<file path=xl/sharedStrings.xml><?xml version="1.0" encoding="utf-8"?>
<sst xmlns="http://schemas.openxmlformats.org/spreadsheetml/2006/main" count="196" uniqueCount="144">
  <si>
    <t>[ 작성 및 제출요령 ]</t>
    <phoneticPr fontId="3" type="noConversion"/>
  </si>
  <si>
    <t>회사명</t>
    <phoneticPr fontId="3" type="noConversion"/>
  </si>
  <si>
    <t>담당 업무</t>
    <phoneticPr fontId="3" type="noConversion"/>
  </si>
  <si>
    <t>FROM</t>
    <phoneticPr fontId="3" type="noConversion"/>
  </si>
  <si>
    <t>TO</t>
    <phoneticPr fontId="3" type="noConversion"/>
  </si>
  <si>
    <t>항목</t>
    <phoneticPr fontId="3" type="noConversion"/>
  </si>
  <si>
    <t>구분</t>
  </si>
  <si>
    <t>값</t>
    <phoneticPr fontId="3" type="noConversion"/>
  </si>
  <si>
    <t>:</t>
    <phoneticPr fontId="3" type="noConversion"/>
  </si>
  <si>
    <t>연락처</t>
    <phoneticPr fontId="3" type="noConversion"/>
  </si>
  <si>
    <t>작성자 및 직위</t>
    <phoneticPr fontId="3" type="noConversion"/>
  </si>
  <si>
    <t>기준일</t>
    <phoneticPr fontId="3" type="noConversion"/>
  </si>
  <si>
    <t>금액(억원)</t>
    <phoneticPr fontId="3" type="noConversion"/>
  </si>
  <si>
    <t>증가율</t>
    <phoneticPr fontId="3" type="noConversion"/>
  </si>
  <si>
    <t>값</t>
    <phoneticPr fontId="3" type="noConversion"/>
  </si>
  <si>
    <t>구분</t>
    <phoneticPr fontId="3" type="noConversion"/>
  </si>
  <si>
    <t xml:space="preserve">  회사명            :</t>
    <phoneticPr fontId="3" type="noConversion"/>
  </si>
  <si>
    <t xml:space="preserve">  대표이사         :</t>
    <phoneticPr fontId="3" type="noConversion"/>
  </si>
  <si>
    <t>2) 반드시 노란색 음영처리된 곳만 작성할 것</t>
    <phoneticPr fontId="3" type="noConversion"/>
  </si>
  <si>
    <t>[운용자산]</t>
    <phoneticPr fontId="3" type="noConversion"/>
  </si>
  <si>
    <t>회사명 :</t>
    <phoneticPr fontId="3" type="noConversion"/>
  </si>
  <si>
    <t>성명</t>
    <phoneticPr fontId="3" type="noConversion"/>
  </si>
  <si>
    <t>생년월일</t>
    <phoneticPr fontId="3" type="noConversion"/>
  </si>
  <si>
    <t>2) 반드시 노란색 음영처리된 곳만 작성할 것</t>
    <phoneticPr fontId="3" type="noConversion"/>
  </si>
  <si>
    <t>1) 표지를 포함한 모든 Sheet를 서면과 전자파일로 제출할 것</t>
  </si>
  <si>
    <t>근무기간(월)</t>
    <phoneticPr fontId="3" type="noConversion"/>
  </si>
  <si>
    <t>4) 출력시 페이지 너비와 길이에 따라 설정을 변경하여 내용의 식별이 가능하도록 할 것</t>
  </si>
  <si>
    <t>4) 출력시 페이지 너비와 길이에 따라 설정을 변경하여 내용의 식별이 가능하도록 할 것</t>
    <phoneticPr fontId="3" type="noConversion"/>
  </si>
  <si>
    <t>[업계경력]</t>
    <phoneticPr fontId="3" type="noConversion"/>
  </si>
  <si>
    <t>기간</t>
    <phoneticPr fontId="3" type="noConversion"/>
  </si>
  <si>
    <t>운용관련 인원 수</t>
    <phoneticPr fontId="3" type="noConversion"/>
  </si>
  <si>
    <t>3) 서면으로 제출시 인쇄영역으로 설정된 &lt;제출시 인쇄영역&gt;으로 설정된 부분에 한하여 출력하여 제출</t>
    <phoneticPr fontId="3" type="noConversion"/>
  </si>
  <si>
    <t>3) 서면으로 제출시 인쇄영역으로 설정된 &lt;제출시 인쇄영역&gt;으로 설정된 부분에 한하여 출력하여 제출</t>
    <phoneticPr fontId="3" type="noConversion"/>
  </si>
  <si>
    <t>* 매년말 기준으로 작성</t>
    <phoneticPr fontId="24" type="noConversion"/>
  </si>
  <si>
    <t>:</t>
    <phoneticPr fontId="3" type="noConversion"/>
  </si>
  <si>
    <t xml:space="preserve">대표이사명 </t>
    <phoneticPr fontId="3" type="noConversion"/>
  </si>
  <si>
    <t xml:space="preserve">연락처 </t>
    <phoneticPr fontId="3" type="noConversion"/>
  </si>
  <si>
    <t>부서</t>
    <phoneticPr fontId="3" type="noConversion"/>
  </si>
  <si>
    <t>직급</t>
    <phoneticPr fontId="3" type="noConversion"/>
  </si>
  <si>
    <t>담당업무</t>
    <phoneticPr fontId="3" type="noConversion"/>
  </si>
  <si>
    <t>입사일</t>
    <phoneticPr fontId="3" type="noConversion"/>
  </si>
  <si>
    <t>전체운용인력 업계 평균경력</t>
    <phoneticPr fontId="3" type="noConversion"/>
  </si>
  <si>
    <t>종합(총괄)</t>
    <phoneticPr fontId="3" type="noConversion"/>
  </si>
  <si>
    <t>평가항목</t>
    <phoneticPr fontId="3" type="noConversion"/>
  </si>
  <si>
    <t>[ 작성 및 제출요령 ]</t>
    <phoneticPr fontId="3" type="noConversion"/>
  </si>
  <si>
    <t xml:space="preserve">2. 명시된 경우가 아니면 셀에 대한 변경(삽입, 삭제, 위치변경 등)을 하지 말 것 </t>
    <phoneticPr fontId="3" type="noConversion"/>
  </si>
  <si>
    <t>4. 아래 작성 대상 항목은 금감원에 제출하는 업무보고서 및 영업보고서상의 수치와 일치하여야 함</t>
    <phoneticPr fontId="3" type="noConversion"/>
  </si>
  <si>
    <t>5. 서면 제출시 &lt;금감원에 제출하는 업무보고서 및 영업보고서의 수치와 차이 없음&gt;을 확인하는 문구를 넣을 것</t>
    <phoneticPr fontId="3" type="noConversion"/>
  </si>
  <si>
    <t>6. 별도계산으로 되어 있는 항목에 대해서는 공정성 등을 위해 구체적인 평가 및 집계방법에 대해 공개하지 아니함</t>
    <phoneticPr fontId="3" type="noConversion"/>
  </si>
  <si>
    <t>1. 노란색 음영표시된 부분만 기재할것</t>
    <phoneticPr fontId="3" type="noConversion"/>
  </si>
  <si>
    <t>[ 작성요령 ]</t>
    <phoneticPr fontId="3" type="noConversion"/>
  </si>
  <si>
    <t>* 노란색 음영표시된 부분만 기재할것</t>
    <phoneticPr fontId="3" type="noConversion"/>
  </si>
  <si>
    <t xml:space="preserve">* 셀에 대한 변경(삽입, 삭제, 위치변경 등)을 하지 말 것 </t>
    <phoneticPr fontId="24" type="noConversion"/>
  </si>
  <si>
    <t>[인력현황]</t>
    <phoneticPr fontId="3" type="noConversion"/>
  </si>
  <si>
    <t>[작성요령]</t>
    <phoneticPr fontId="3" type="noConversion"/>
  </si>
  <si>
    <t xml:space="preserve">  - 제외 인력 : 타기관 전담운용인력, 랩 관련 오퍼레이션 또는 지원 부서 인력, 조사분석인력, 위험관리인력, 해외지사 근무인력</t>
    <phoneticPr fontId="3" type="noConversion"/>
  </si>
  <si>
    <t>[작성요령]</t>
    <phoneticPr fontId="3" type="noConversion"/>
  </si>
  <si>
    <t>4. 입사일, 부서, 직급, 담당업무는 현 회사 기준으로 작성</t>
    <phoneticPr fontId="24" type="noConversion"/>
  </si>
  <si>
    <t>5. 해당 부서가 표시된 조직도(인원 포함) 첨부</t>
    <phoneticPr fontId="24" type="noConversion"/>
  </si>
  <si>
    <t>6. 전체 운용인력 업계 평균경력 = (현 직장 경력을 포함한 총 운용경력의 합) / (전체 운용인력 수)</t>
    <phoneticPr fontId="24" type="noConversion"/>
  </si>
  <si>
    <t>7. 전체 운용인력 평균 현재회사 근무연수 = (현 직장 운용경력의 합) / (전체 운용인력 수)</t>
    <phoneticPr fontId="24" type="noConversion"/>
  </si>
  <si>
    <t>2. 노란색 음영표시된 부분만 기재할 것</t>
    <phoneticPr fontId="3" type="noConversion"/>
  </si>
  <si>
    <t>[ 작성 및 제출요령 ]</t>
    <phoneticPr fontId="3" type="noConversion"/>
  </si>
  <si>
    <t>1) 표지를 포함한 모든 Sheet를 서면과 전자파일로 제출할 것</t>
    <phoneticPr fontId="3" type="noConversion"/>
  </si>
  <si>
    <t>2) 반드시 노란색 음영처리된 곳만 작성할 것</t>
    <phoneticPr fontId="3" type="noConversion"/>
  </si>
  <si>
    <t>3) 서면으로 제출시 인쇄영역으로 설정된 &lt;제출시 인쇄영역&gt;으로 설정된 부분에 한하여 출력하여 제출</t>
    <phoneticPr fontId="3" type="noConversion"/>
  </si>
  <si>
    <t>운용자산</t>
    <phoneticPr fontId="3" type="noConversion"/>
  </si>
  <si>
    <t>운용인력</t>
    <phoneticPr fontId="3" type="noConversion"/>
  </si>
  <si>
    <t>부서명</t>
    <phoneticPr fontId="3" type="noConversion"/>
  </si>
  <si>
    <t>* 작성된 자료내용은 검증할 수 있는 공시자료와 일치하여야 함</t>
    <phoneticPr fontId="3" type="noConversion"/>
  </si>
  <si>
    <t xml:space="preserve">3. 회색 음영표시셀에 대한 변경(삽입, 삭제, 위치변경 등)을 하지 말 것 </t>
    <phoneticPr fontId="24" type="noConversion"/>
  </si>
  <si>
    <t xml:space="preserve">3. 회색 음영표시셀에 대한 변경(삽입, 삭제, 위치변경 등)을 하지 말 것 </t>
    <phoneticPr fontId="3" type="noConversion"/>
  </si>
  <si>
    <r>
      <t xml:space="preserve">5. </t>
    </r>
    <r>
      <rPr>
        <b/>
        <u/>
        <sz val="10"/>
        <rFont val="맑은 고딕"/>
        <family val="3"/>
        <charset val="129"/>
        <scheme val="major"/>
      </rPr>
      <t>금융투자회사(은행 등 겸영업자 포함)에서의 운용·전략·자산배분 관련</t>
    </r>
    <r>
      <rPr>
        <sz val="10"/>
        <rFont val="맑은 고딕"/>
        <family val="3"/>
        <charset val="129"/>
        <scheme val="major"/>
      </rPr>
      <t xml:space="preserve"> 업무 경력에 한함</t>
    </r>
    <phoneticPr fontId="3" type="noConversion"/>
  </si>
  <si>
    <t>6. 총경력은 타 금융기관에서의 운용 관련 경력을 합계한 수치임</t>
    <phoneticPr fontId="3" type="noConversion"/>
  </si>
  <si>
    <r>
      <t xml:space="preserve">7. </t>
    </r>
    <r>
      <rPr>
        <u/>
        <sz val="10"/>
        <rFont val="맑은 고딕"/>
        <family val="3"/>
        <charset val="129"/>
        <scheme val="major"/>
      </rPr>
      <t>2-1의 근무기간(경력), 운용인력과 2-2의 근무기간 및 운용인력은 일치하여야 함</t>
    </r>
    <phoneticPr fontId="3" type="noConversion"/>
  </si>
  <si>
    <t xml:space="preserve">  (금융투자협회 종합통계서비스 집계 기준)</t>
    <phoneticPr fontId="3" type="noConversion"/>
  </si>
  <si>
    <t>[운용 성과]</t>
    <phoneticPr fontId="3" type="noConversion"/>
  </si>
  <si>
    <t>자산운용업계
총 근무년수</t>
    <phoneticPr fontId="3" type="noConversion"/>
  </si>
  <si>
    <t>사모투자
재간접펀드</t>
    <phoneticPr fontId="3" type="noConversion"/>
  </si>
  <si>
    <t>최근 3개 년도 평균 수탁총액</t>
    <phoneticPr fontId="3" type="noConversion"/>
  </si>
  <si>
    <t>최근 3개 년도 평균 수탁총액 성장률</t>
    <phoneticPr fontId="3" type="noConversion"/>
  </si>
  <si>
    <t>9. 총경력은 타 금융기관에서의 운용 관련 경력을 합계한 수치임</t>
    <phoneticPr fontId="3" type="noConversion"/>
  </si>
  <si>
    <r>
      <t xml:space="preserve">4) </t>
    </r>
    <r>
      <rPr>
        <b/>
        <u/>
        <sz val="10"/>
        <color rgb="FFC00000"/>
        <rFont val="맑은 고딕"/>
        <family val="3"/>
        <charset val="129"/>
      </rPr>
      <t>본 시트의 '회사명'을 제일 먼저 채우고 타 시트를 작성할 것</t>
    </r>
    <phoneticPr fontId="3" type="noConversion"/>
  </si>
  <si>
    <t>1-1. 운용자산</t>
    <phoneticPr fontId="3" type="noConversion"/>
  </si>
  <si>
    <t>개수</t>
    <phoneticPr fontId="3" type="noConversion"/>
  </si>
  <si>
    <t>설정규모</t>
    <phoneticPr fontId="3" type="noConversion"/>
  </si>
  <si>
    <t>비고
(처벌여부 등)</t>
    <phoneticPr fontId="3" type="noConversion"/>
  </si>
  <si>
    <t>* 펀드&gt;회사별설정규모&gt;기준일자 선택후 펀드+투자일임 / 순자산 총액+평가액 / 지역 전체 / 기금 전체</t>
    <phoneticPr fontId="3" type="noConversion"/>
  </si>
  <si>
    <t>판매사명</t>
    <phoneticPr fontId="3" type="noConversion"/>
  </si>
  <si>
    <t>3. 예상 판매 채널 및 물량 배정</t>
    <phoneticPr fontId="3" type="noConversion"/>
  </si>
  <si>
    <t>판매물량 배정 금액</t>
    <phoneticPr fontId="3" type="noConversion"/>
  </si>
  <si>
    <t>번호</t>
    <phoneticPr fontId="3" type="noConversion"/>
  </si>
  <si>
    <t>[단위 : 원]</t>
    <phoneticPr fontId="3" type="noConversion"/>
  </si>
  <si>
    <r>
      <t xml:space="preserve">5) </t>
    </r>
    <r>
      <rPr>
        <b/>
        <u/>
        <sz val="10"/>
        <rFont val="맑은 고딕"/>
        <family val="3"/>
        <charset val="129"/>
      </rPr>
      <t>운용인력 시트와 업계경력 시트의 순번과 순서를 동일하게</t>
    </r>
    <r>
      <rPr>
        <sz val="10"/>
        <rFont val="맑은 고딕"/>
        <family val="3"/>
        <charset val="129"/>
      </rPr>
      <t xml:space="preserve"> 할 것</t>
    </r>
    <phoneticPr fontId="3" type="noConversion"/>
  </si>
  <si>
    <t>펀드명</t>
    <phoneticPr fontId="3" type="noConversion"/>
  </si>
  <si>
    <t>순자산</t>
    <phoneticPr fontId="3" type="noConversion"/>
  </si>
  <si>
    <t>펀드상태</t>
    <phoneticPr fontId="3" type="noConversion"/>
  </si>
  <si>
    <t>설정일</t>
    <phoneticPr fontId="3" type="noConversion"/>
  </si>
  <si>
    <t>기준가</t>
    <phoneticPr fontId="3" type="noConversion"/>
  </si>
  <si>
    <t>피투자펀드의 주요 투자 대상</t>
    <phoneticPr fontId="3" type="noConversion"/>
  </si>
  <si>
    <t>(예시)</t>
    <phoneticPr fontId="3" type="noConversion"/>
  </si>
  <si>
    <t>총 설정규모</t>
    <phoneticPr fontId="3" type="noConversion"/>
  </si>
  <si>
    <t>청산중</t>
    <phoneticPr fontId="3" type="noConversion"/>
  </si>
  <si>
    <t>청산료</t>
    <phoneticPr fontId="3" type="noConversion"/>
  </si>
  <si>
    <t>운용중</t>
  </si>
  <si>
    <t>운용중</t>
    <phoneticPr fontId="3" type="noConversion"/>
  </si>
  <si>
    <t>최근 3개 년도 평균 수탁총액(억원)</t>
    <phoneticPr fontId="3" type="noConversion"/>
  </si>
  <si>
    <t>최근 3개 년도 평균 수탁총액 성장률(%)</t>
    <phoneticPr fontId="3" type="noConversion"/>
  </si>
  <si>
    <t>- 제출서류 -</t>
    <phoneticPr fontId="3" type="noConversion"/>
  </si>
  <si>
    <t>청산(상환)일</t>
    <phoneticPr fontId="3" type="noConversion"/>
  </si>
  <si>
    <t>2026년 국민성장펀드(국민참여형)
컨소시엄 참여 신청서</t>
    <phoneticPr fontId="3" type="noConversion"/>
  </si>
  <si>
    <t>1. 작성기준일은 2025.12.31자를 원칙으로함</t>
    <phoneticPr fontId="3" type="noConversion"/>
  </si>
  <si>
    <t>6. 기준가 산정일은 2025.12.31을 원칙으로하며, 청산(상환) 펀드의 경우 청산(상환) 시점 기준가 기입</t>
    <phoneticPr fontId="3" type="noConversion"/>
  </si>
  <si>
    <t>3. 본 자료의 작성기준일은 2025.12.31자이며, 별도로 기준일 또는 기간을 정한 경우에는 이에 따름</t>
    <phoneticPr fontId="3" type="noConversion"/>
  </si>
  <si>
    <t>2026. 3. 00.</t>
    <phoneticPr fontId="3" type="noConversion"/>
  </si>
  <si>
    <t>사모투자재간접펀드 개수(개)</t>
    <phoneticPr fontId="3" type="noConversion"/>
  </si>
  <si>
    <t>사모투자재간접펀드 설정규모(원)</t>
    <phoneticPr fontId="3" type="noConversion"/>
  </si>
  <si>
    <t>1-2. 사모투자재간접펀드 현황</t>
    <phoneticPr fontId="3" type="noConversion"/>
  </si>
  <si>
    <t>1. 컨소시엄 참여 신청서[2026년 국민성장펀드(국참형) 컨소시엄 제출서류 서식(한글양식) - 첨부1] 상 기재된 공모펀드 설정 희망금액 기준으로 작성할 것</t>
    <phoneticPr fontId="3" type="noConversion"/>
  </si>
  <si>
    <t>2025년말</t>
    <phoneticPr fontId="3" type="noConversion"/>
  </si>
  <si>
    <t>2024년말</t>
    <phoneticPr fontId="3" type="noConversion"/>
  </si>
  <si>
    <t>2023년말</t>
    <phoneticPr fontId="3" type="noConversion"/>
  </si>
  <si>
    <t>2022년말</t>
    <phoneticPr fontId="3" type="noConversion"/>
  </si>
  <si>
    <r>
      <t xml:space="preserve">4. 제안사에서 청산(상환)하였거나 운용중인 </t>
    </r>
    <r>
      <rPr>
        <b/>
        <sz val="10"/>
        <rFont val="맑은 고딕"/>
        <family val="3"/>
        <charset val="129"/>
        <scheme val="major"/>
      </rPr>
      <t>['21.1.1 이후 설정된 사모펀드에 투자하는 모든 재간접 공모펀드]</t>
    </r>
    <r>
      <rPr>
        <sz val="10"/>
        <rFont val="맑은 고딕"/>
        <family val="3"/>
        <charset val="129"/>
        <scheme val="major"/>
      </rPr>
      <t>에 대해 기재할 것</t>
    </r>
    <phoneticPr fontId="3" type="noConversion"/>
  </si>
  <si>
    <t>운용사 출자금액</t>
    <phoneticPr fontId="3" type="noConversion"/>
  </si>
  <si>
    <t>전화번호</t>
    <phoneticPr fontId="3" type="noConversion"/>
  </si>
  <si>
    <t>이메일</t>
    <phoneticPr fontId="3" type="noConversion"/>
  </si>
  <si>
    <t>[운용전담인력]</t>
    <phoneticPr fontId="3" type="noConversion"/>
  </si>
  <si>
    <r>
      <t xml:space="preserve">5) </t>
    </r>
    <r>
      <rPr>
        <b/>
        <u/>
        <sz val="10"/>
        <rFont val="맑은 고딕"/>
        <family val="3"/>
        <charset val="129"/>
      </rPr>
      <t>운용전담인력 시트와 운용전담인력 업계경력 시트의 순번과 순서를 동일하게</t>
    </r>
    <r>
      <rPr>
        <sz val="10"/>
        <rFont val="맑은 고딕"/>
        <family val="3"/>
        <charset val="129"/>
      </rPr>
      <t xml:space="preserve"> 할 것</t>
    </r>
    <phoneticPr fontId="3" type="noConversion"/>
  </si>
  <si>
    <r>
      <t xml:space="preserve">8. 운용전담인력은 </t>
    </r>
    <r>
      <rPr>
        <b/>
        <u/>
        <sz val="10"/>
        <rFont val="맑은 고딕"/>
        <family val="3"/>
        <charset val="129"/>
        <scheme val="major"/>
      </rPr>
      <t>투자자산운용사(구 일반운용전문인력) 자격증(금융투자협회 발행) 소지자</t>
    </r>
    <r>
      <rPr>
        <sz val="10"/>
        <rFont val="맑은 고딕"/>
        <family val="3"/>
        <charset val="129"/>
        <scheme val="major"/>
      </rPr>
      <t>에 한함</t>
    </r>
    <phoneticPr fontId="3" type="noConversion"/>
  </si>
  <si>
    <r>
      <t xml:space="preserve">4. 운용전담인력은 </t>
    </r>
    <r>
      <rPr>
        <b/>
        <u/>
        <sz val="10"/>
        <rFont val="맑은 고딕"/>
        <family val="3"/>
        <charset val="129"/>
        <scheme val="major"/>
      </rPr>
      <t>투자자산운용사(구 일반운용전문인력) 자격증(금융투자협회 발행) 소지자</t>
    </r>
    <r>
      <rPr>
        <sz val="10"/>
        <rFont val="맑은 고딕"/>
        <family val="3"/>
        <charset val="129"/>
        <scheme val="major"/>
      </rPr>
      <t>에 한함</t>
    </r>
    <phoneticPr fontId="3" type="noConversion"/>
  </si>
  <si>
    <t>&lt; 제출 시 인쇄 영역 &gt;</t>
    <phoneticPr fontId="3" type="noConversion"/>
  </si>
  <si>
    <t>온라인 판매 포함 여부</t>
  </si>
  <si>
    <t>ㅇㅇ은행</t>
    <phoneticPr fontId="3" type="noConversion"/>
  </si>
  <si>
    <t>[단위 : 억원]</t>
    <phoneticPr fontId="3" type="noConversion"/>
  </si>
  <si>
    <t>O</t>
    <phoneticPr fontId="3" type="noConversion"/>
  </si>
  <si>
    <t>예시)</t>
    <phoneticPr fontId="3" type="noConversion"/>
  </si>
  <si>
    <t>운용전담인력 수(명)</t>
    <phoneticPr fontId="3" type="noConversion"/>
  </si>
  <si>
    <t>운용전담인력 업계 평균경력(년)</t>
    <phoneticPr fontId="3" type="noConversion"/>
  </si>
  <si>
    <t>2-1. 운용전담인력</t>
    <phoneticPr fontId="3" type="noConversion"/>
  </si>
  <si>
    <t>2-2. 운용전담인력 업계경력</t>
    <phoneticPr fontId="3" type="noConversion"/>
  </si>
  <si>
    <t>5. 피투자펀드의 주요 투자 대상(상장, 비상장, 메자닌, 공모주 등의 투자형태) 및 분야에 대해 기술</t>
    <phoneticPr fontId="3" type="noConversion"/>
  </si>
  <si>
    <t>oooo투자신탁</t>
    <phoneticPr fontId="3" type="noConversion"/>
  </si>
  <si>
    <t>비상장 메자닌 등의 형태로 첨단전략산업 에 해당되는 기업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</si>
</sst>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-* #,##0.00_-;\-* #,##0.00_-;_-* &quot;-&quot;_-;_-@_-"/>
    <numFmt numFmtId="177" formatCode="0_);[Red]\(0\)"/>
    <numFmt numFmtId="178" formatCode="#,##0.00_ "/>
    <numFmt numFmtId="179" formatCode="0.00_);[Red]\(0.00\)"/>
    <numFmt numFmtId="180" formatCode="0_ "/>
    <numFmt numFmtId="181" formatCode="0.0"/>
    <numFmt numFmtId="182" formatCode="_-* #,##0.0_-;\-* #,##0.0_-;_-* &quot;-&quot;_-;_-@_-"/>
    <numFmt numFmtId="183" formatCode="#,##0_ ;[Red]\-#,##0\ "/>
  </numFmts>
  <fonts count="43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26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</font>
    <font>
      <sz val="11"/>
      <name val="맑은 고딕"/>
      <family val="3"/>
      <charset val="129"/>
    </font>
    <font>
      <b/>
      <u/>
      <sz val="10"/>
      <name val="맑은 고딕"/>
      <family val="3"/>
      <charset val="129"/>
    </font>
    <font>
      <b/>
      <sz val="3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.5"/>
      <name val="맑은 고딕"/>
      <family val="3"/>
      <charset val="129"/>
    </font>
    <font>
      <sz val="10"/>
      <color rgb="FFC00000"/>
      <name val="맑은 고딕"/>
      <family val="3"/>
      <charset val="129"/>
    </font>
    <font>
      <b/>
      <u/>
      <sz val="10"/>
      <color rgb="FFC00000"/>
      <name val="맑은 고딕"/>
      <family val="3"/>
      <charset val="129"/>
    </font>
    <font>
      <u/>
      <sz val="12"/>
      <color rgb="FF000000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굴림체"/>
      <family val="3"/>
      <charset val="129"/>
    </font>
    <font>
      <b/>
      <sz val="10"/>
      <color theme="0"/>
      <name val="맑은 고딕"/>
      <family val="3"/>
      <charset val="129"/>
      <scheme val="major"/>
    </font>
    <font>
      <sz val="12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</font>
    <font>
      <b/>
      <u/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u/>
      <sz val="10"/>
      <name val="맑은 고딕"/>
      <family val="3"/>
      <charset val="129"/>
      <scheme val="major"/>
    </font>
    <font>
      <sz val="2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2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 style="medium">
        <color rgb="FFD9D9D9"/>
      </top>
      <bottom style="thin">
        <color theme="0" tint="-0.24994659260841701"/>
      </bottom>
      <diagonal/>
    </border>
    <border>
      <left/>
      <right/>
      <top style="medium">
        <color rgb="FFD9D9D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rgb="FFD9D9D9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medium">
        <color rgb="FFD9D9D9"/>
      </top>
      <bottom style="thin">
        <color theme="0" tint="-0.24994659260841701"/>
      </bottom>
      <diagonal/>
    </border>
    <border>
      <left style="medium">
        <color rgb="FFD9D9D9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14">
    <xf numFmtId="0" fontId="0" fillId="0" borderId="0">
      <alignment vertical="center"/>
    </xf>
    <xf numFmtId="0" fontId="10" fillId="2" borderId="1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</cellStyleXfs>
  <cellXfs count="221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4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5" applyNumberFormat="1" applyFont="1" applyAlignment="1">
      <alignment horizontal="righ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13" fillId="4" borderId="0" xfId="0" applyFont="1" applyFill="1">
      <alignment vertical="center"/>
    </xf>
    <xf numFmtId="0" fontId="13" fillId="4" borderId="0" xfId="0" quotePrefix="1" applyFont="1" applyFill="1" applyAlignment="1">
      <alignment horizontal="right" vertical="center"/>
    </xf>
    <xf numFmtId="0" fontId="13" fillId="4" borderId="0" xfId="0" quotePrefix="1" applyFont="1" applyFill="1" applyAlignment="1">
      <alignment horizontal="left" vertical="center"/>
    </xf>
    <xf numFmtId="0" fontId="5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6" fillId="0" borderId="8" xfId="0" quotePrefix="1" applyFont="1" applyFill="1" applyBorder="1" applyAlignment="1">
      <alignment horizontal="left" vertical="center"/>
    </xf>
    <xf numFmtId="0" fontId="4" fillId="0" borderId="2" xfId="0" applyFont="1" applyFill="1" applyBorder="1">
      <alignment vertical="center"/>
    </xf>
    <xf numFmtId="0" fontId="7" fillId="0" borderId="3" xfId="0" applyFont="1" applyFill="1" applyBorder="1">
      <alignment vertical="center"/>
    </xf>
    <xf numFmtId="0" fontId="4" fillId="0" borderId="3" xfId="0" applyFont="1" applyFill="1" applyBorder="1">
      <alignment vertical="center"/>
    </xf>
    <xf numFmtId="176" fontId="4" fillId="0" borderId="4" xfId="5" applyNumberFormat="1" applyFont="1" applyFill="1" applyBorder="1">
      <alignment vertical="center"/>
    </xf>
    <xf numFmtId="0" fontId="6" fillId="0" borderId="5" xfId="0" applyFont="1" applyFill="1" applyBorder="1">
      <alignment vertical="center"/>
    </xf>
    <xf numFmtId="176" fontId="6" fillId="0" borderId="6" xfId="5" applyNumberFormat="1" applyFont="1" applyFill="1" applyBorder="1">
      <alignment vertical="center"/>
    </xf>
    <xf numFmtId="0" fontId="6" fillId="0" borderId="7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176" fontId="4" fillId="0" borderId="6" xfId="5" applyNumberFormat="1" applyFont="1" applyFill="1" applyBorder="1">
      <alignment vertical="center"/>
    </xf>
    <xf numFmtId="0" fontId="15" fillId="0" borderId="0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3" fillId="0" borderId="0" xfId="0" quotePrefix="1" applyFont="1" applyFill="1" applyAlignment="1">
      <alignment horizontal="left" vertical="center"/>
    </xf>
    <xf numFmtId="0" fontId="9" fillId="3" borderId="0" xfId="0" applyNumberFormat="1" applyFont="1" applyFill="1" applyBorder="1" applyAlignment="1">
      <alignment horizontal="center" vertical="center"/>
    </xf>
    <xf numFmtId="0" fontId="7" fillId="3" borderId="0" xfId="0" quotePrefix="1" applyFont="1" applyFill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20" fillId="3" borderId="0" xfId="0" quotePrefix="1" applyFont="1" applyFill="1" applyAlignment="1">
      <alignment horizontal="left" vertical="center"/>
    </xf>
    <xf numFmtId="0" fontId="16" fillId="3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 vertical="center" shrinkToFit="1"/>
    </xf>
    <xf numFmtId="0" fontId="13" fillId="5" borderId="0" xfId="0" applyFont="1" applyFill="1">
      <alignment vertical="center"/>
    </xf>
    <xf numFmtId="0" fontId="13" fillId="5" borderId="0" xfId="0" quotePrefix="1" applyFont="1" applyFill="1" applyAlignment="1">
      <alignment horizontal="right" vertical="center"/>
    </xf>
    <xf numFmtId="0" fontId="6" fillId="5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6" fontId="4" fillId="0" borderId="3" xfId="5" applyNumberFormat="1" applyFont="1" applyFill="1" applyBorder="1">
      <alignment vertical="center"/>
    </xf>
    <xf numFmtId="176" fontId="4" fillId="0" borderId="0" xfId="5" applyNumberFormat="1" applyFont="1" applyFill="1" applyBorder="1">
      <alignment vertical="center"/>
    </xf>
    <xf numFmtId="176" fontId="6" fillId="0" borderId="0" xfId="5" applyNumberFormat="1" applyFont="1" applyFill="1" applyBorder="1">
      <alignment vertical="center"/>
    </xf>
    <xf numFmtId="176" fontId="6" fillId="0" borderId="8" xfId="5" applyNumberFormat="1" applyFont="1" applyFill="1" applyBorder="1" applyAlignment="1">
      <alignment horizontal="right" vertical="center"/>
    </xf>
    <xf numFmtId="179" fontId="19" fillId="0" borderId="0" xfId="7" applyNumberFormat="1" applyFont="1" applyFill="1" applyBorder="1" applyAlignment="1">
      <alignment horizontal="center" vertical="center" wrapText="1"/>
    </xf>
    <xf numFmtId="0" fontId="21" fillId="0" borderId="0" xfId="0" quotePrefix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right" vertical="center" shrinkToFit="1"/>
    </xf>
    <xf numFmtId="0" fontId="4" fillId="0" borderId="4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23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 shrinkToFit="1"/>
    </xf>
    <xf numFmtId="177" fontId="19" fillId="0" borderId="0" xfId="7" applyNumberFormat="1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/>
    </xf>
    <xf numFmtId="0" fontId="26" fillId="0" borderId="0" xfId="10" applyFont="1" applyAlignment="1">
      <alignment horizontal="left" vertical="center"/>
    </xf>
    <xf numFmtId="0" fontId="26" fillId="0" borderId="0" xfId="11" applyFont="1" applyFill="1" applyAlignment="1" applyProtection="1">
      <alignment vertical="center"/>
      <protection locked="0"/>
    </xf>
    <xf numFmtId="0" fontId="26" fillId="0" borderId="0" xfId="11" applyFont="1" applyFill="1" applyBorder="1" applyAlignment="1" applyProtection="1">
      <alignment horizontal="center" vertical="center"/>
      <protection locked="0"/>
    </xf>
    <xf numFmtId="0" fontId="31" fillId="7" borderId="1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14" fillId="6" borderId="11" xfId="0" applyFont="1" applyFill="1" applyBorder="1" applyAlignment="1">
      <alignment horizontal="center" vertical="center" shrinkToFit="1"/>
    </xf>
    <xf numFmtId="176" fontId="14" fillId="6" borderId="11" xfId="7" applyNumberFormat="1" applyFont="1" applyFill="1" applyBorder="1" applyAlignment="1">
      <alignment horizontal="center" vertical="center" shrinkToFit="1"/>
    </xf>
    <xf numFmtId="0" fontId="34" fillId="7" borderId="11" xfId="0" applyFont="1" applyFill="1" applyBorder="1" applyAlignment="1">
      <alignment horizontal="center" vertical="center" wrapText="1"/>
    </xf>
    <xf numFmtId="177" fontId="34" fillId="7" borderId="11" xfId="5" applyNumberFormat="1" applyFont="1" applyFill="1" applyBorder="1" applyAlignment="1">
      <alignment horizontal="center" vertical="center" wrapText="1"/>
    </xf>
    <xf numFmtId="14" fontId="16" fillId="6" borderId="11" xfId="0" applyNumberFormat="1" applyFont="1" applyFill="1" applyBorder="1" applyAlignment="1" applyProtection="1">
      <alignment horizontal="center" vertical="center"/>
      <protection locked="0"/>
    </xf>
    <xf numFmtId="0" fontId="16" fillId="6" borderId="11" xfId="0" applyFont="1" applyFill="1" applyBorder="1" applyAlignment="1">
      <alignment horizontal="center" vertical="center"/>
    </xf>
    <xf numFmtId="14" fontId="14" fillId="6" borderId="11" xfId="0" applyNumberFormat="1" applyFont="1" applyFill="1" applyBorder="1" applyAlignment="1">
      <alignment horizontal="center" vertical="center" shrinkToFit="1"/>
    </xf>
    <xf numFmtId="14" fontId="14" fillId="6" borderId="11" xfId="7" applyNumberFormat="1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vertical="center"/>
    </xf>
    <xf numFmtId="0" fontId="27" fillId="0" borderId="0" xfId="11" applyFont="1" applyFill="1" applyProtection="1">
      <alignment vertical="center"/>
      <protection locked="0"/>
    </xf>
    <xf numFmtId="0" fontId="26" fillId="0" borderId="0" xfId="11" applyFont="1" applyFill="1" applyProtection="1">
      <alignment vertical="center"/>
      <protection locked="0"/>
    </xf>
    <xf numFmtId="10" fontId="19" fillId="0" borderId="0" xfId="0" applyNumberFormat="1" applyFont="1" applyFill="1" applyBorder="1" applyAlignment="1">
      <alignment horizontal="center" vertical="center" wrapText="1"/>
    </xf>
    <xf numFmtId="0" fontId="26" fillId="0" borderId="0" xfId="11" applyFont="1" applyFill="1" applyAlignment="1" applyProtection="1">
      <alignment horizontal="left" vertical="center"/>
      <protection locked="0"/>
    </xf>
    <xf numFmtId="0" fontId="13" fillId="0" borderId="0" xfId="0" applyFont="1">
      <alignment vertical="center"/>
    </xf>
    <xf numFmtId="0" fontId="32" fillId="0" borderId="0" xfId="0" applyFont="1" applyBorder="1" applyAlignment="1">
      <alignment horizontal="left" vertical="center"/>
    </xf>
    <xf numFmtId="0" fontId="26" fillId="0" borderId="0" xfId="13" applyFont="1">
      <alignment vertical="center"/>
    </xf>
    <xf numFmtId="41" fontId="37" fillId="6" borderId="11" xfId="7" applyFont="1" applyFill="1" applyBorder="1" applyAlignment="1">
      <alignment horizontal="left" vertical="center" wrapText="1"/>
    </xf>
    <xf numFmtId="0" fontId="37" fillId="5" borderId="11" xfId="8" applyNumberFormat="1" applyFont="1" applyFill="1" applyBorder="1" applyAlignment="1">
      <alignment horizontal="right" vertical="center" wrapText="1"/>
    </xf>
    <xf numFmtId="0" fontId="37" fillId="0" borderId="11" xfId="0" applyFont="1" applyFill="1" applyBorder="1" applyAlignment="1">
      <alignment horizontal="right" vertical="center" wrapText="1"/>
    </xf>
    <xf numFmtId="0" fontId="29" fillId="0" borderId="0" xfId="11" applyFont="1" applyFill="1" applyBorder="1" applyAlignment="1" applyProtection="1">
      <alignment vertical="center"/>
      <protection locked="0"/>
    </xf>
    <xf numFmtId="0" fontId="36" fillId="0" borderId="0" xfId="12" applyFont="1" applyFill="1" applyBorder="1" applyAlignment="1">
      <alignment vertical="center" wrapText="1"/>
    </xf>
    <xf numFmtId="0" fontId="38" fillId="3" borderId="0" xfId="0" quotePrefix="1" applyFont="1" applyFill="1" applyBorder="1" applyAlignment="1">
      <alignment horizontal="center" vertical="center"/>
    </xf>
    <xf numFmtId="0" fontId="38" fillId="3" borderId="0" xfId="0" applyFont="1" applyFill="1" applyBorder="1" applyAlignment="1">
      <alignment horizontal="center" vertical="center"/>
    </xf>
    <xf numFmtId="0" fontId="26" fillId="0" borderId="0" xfId="10" applyFont="1" applyFill="1" applyAlignment="1">
      <alignment horizontal="left" vertical="center"/>
    </xf>
    <xf numFmtId="0" fontId="7" fillId="6" borderId="0" xfId="0" applyFont="1" applyFill="1" applyBorder="1" applyAlignment="1" applyProtection="1">
      <alignment horizontal="right" vertical="center"/>
      <protection locked="0"/>
    </xf>
    <xf numFmtId="14" fontId="37" fillId="6" borderId="11" xfId="0" applyNumberFormat="1" applyFont="1" applyFill="1" applyBorder="1" applyAlignment="1">
      <alignment horizontal="center" vertical="center" wrapText="1"/>
    </xf>
    <xf numFmtId="0" fontId="16" fillId="6" borderId="0" xfId="0" applyFont="1" applyFill="1" applyBorder="1" applyAlignment="1">
      <alignment horizontal="left" vertical="center"/>
    </xf>
    <xf numFmtId="0" fontId="7" fillId="6" borderId="0" xfId="0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31" fillId="7" borderId="1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center"/>
    </xf>
    <xf numFmtId="14" fontId="6" fillId="0" borderId="0" xfId="0" applyNumberFormat="1" applyFont="1">
      <alignment vertical="center"/>
    </xf>
    <xf numFmtId="14" fontId="6" fillId="0" borderId="0" xfId="0" applyNumberFormat="1" applyFont="1" applyAlignment="1">
      <alignment horizontal="center" vertical="center"/>
    </xf>
    <xf numFmtId="182" fontId="37" fillId="5" borderId="11" xfId="7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176" fontId="6" fillId="0" borderId="0" xfId="7" applyNumberFormat="1" applyFont="1" applyFill="1">
      <alignment vertical="center"/>
    </xf>
    <xf numFmtId="41" fontId="6" fillId="0" borderId="0" xfId="7" applyFont="1">
      <alignment vertical="center"/>
    </xf>
    <xf numFmtId="41" fontId="6" fillId="0" borderId="0" xfId="7" applyNumberFormat="1" applyFont="1" applyFill="1">
      <alignment vertical="center"/>
    </xf>
    <xf numFmtId="180" fontId="14" fillId="6" borderId="11" xfId="0" applyNumberFormat="1" applyFont="1" applyFill="1" applyBorder="1" applyAlignment="1">
      <alignment vertical="center" shrinkToFit="1"/>
    </xf>
    <xf numFmtId="0" fontId="6" fillId="0" borderId="0" xfId="0" applyFont="1" applyFill="1" applyAlignment="1">
      <alignment vertical="center" wrapText="1"/>
    </xf>
    <xf numFmtId="180" fontId="14" fillId="6" borderId="11" xfId="0" applyNumberFormat="1" applyFont="1" applyFill="1" applyBorder="1" applyAlignment="1">
      <alignment horizontal="center" vertical="center" shrinkToFit="1"/>
    </xf>
    <xf numFmtId="14" fontId="14" fillId="6" borderId="11" xfId="0" applyNumberFormat="1" applyFont="1" applyFill="1" applyBorder="1" applyAlignment="1">
      <alignment vertical="center" shrinkToFit="1"/>
    </xf>
    <xf numFmtId="41" fontId="14" fillId="6" borderId="11" xfId="7" applyFont="1" applyFill="1" applyBorder="1" applyAlignment="1">
      <alignment vertical="center" shrinkToFit="1"/>
    </xf>
    <xf numFmtId="181" fontId="16" fillId="8" borderId="11" xfId="0" applyNumberFormat="1" applyFont="1" applyFill="1" applyBorder="1" applyAlignment="1">
      <alignment horizontal="center" vertical="center"/>
    </xf>
    <xf numFmtId="181" fontId="4" fillId="0" borderId="0" xfId="0" applyNumberFormat="1" applyFont="1" applyFill="1">
      <alignment vertical="center"/>
    </xf>
    <xf numFmtId="182" fontId="14" fillId="8" borderId="11" xfId="7" applyNumberFormat="1" applyFont="1" applyFill="1" applyBorder="1" applyAlignment="1">
      <alignment horizontal="center" vertical="center" shrinkToFit="1"/>
    </xf>
    <xf numFmtId="182" fontId="14" fillId="8" borderId="11" xfId="0" applyNumberFormat="1" applyFont="1" applyFill="1" applyBorder="1" applyAlignment="1">
      <alignment horizontal="center" vertical="center" shrinkToFit="1"/>
    </xf>
    <xf numFmtId="177" fontId="4" fillId="0" borderId="0" xfId="0" applyNumberFormat="1" applyFont="1" applyFill="1">
      <alignment vertical="center"/>
    </xf>
    <xf numFmtId="178" fontId="4" fillId="0" borderId="0" xfId="0" applyNumberFormat="1" applyFont="1" applyFill="1">
      <alignment vertical="center"/>
    </xf>
    <xf numFmtId="41" fontId="4" fillId="0" borderId="0" xfId="0" applyNumberFormat="1" applyFont="1" applyFill="1">
      <alignment vertical="center"/>
    </xf>
    <xf numFmtId="41" fontId="14" fillId="6" borderId="34" xfId="7" applyFont="1" applyFill="1" applyBorder="1" applyAlignment="1">
      <alignment vertical="center" shrinkToFit="1"/>
    </xf>
    <xf numFmtId="177" fontId="14" fillId="6" borderId="33" xfId="7" applyNumberFormat="1" applyFont="1" applyFill="1" applyBorder="1" applyAlignment="1">
      <alignment vertical="center" shrinkToFit="1"/>
    </xf>
    <xf numFmtId="0" fontId="31" fillId="7" borderId="11" xfId="0" applyFont="1" applyFill="1" applyBorder="1" applyAlignment="1">
      <alignment horizontal="center" vertical="center" wrapText="1"/>
    </xf>
    <xf numFmtId="177" fontId="14" fillId="0" borderId="0" xfId="7" applyNumberFormat="1" applyFont="1" applyFill="1" applyBorder="1" applyAlignment="1">
      <alignment vertical="center" shrinkToFit="1"/>
    </xf>
    <xf numFmtId="41" fontId="14" fillId="0" borderId="0" xfId="7" applyFont="1" applyFill="1" applyBorder="1" applyAlignment="1">
      <alignment vertical="center" shrinkToFit="1"/>
    </xf>
    <xf numFmtId="0" fontId="30" fillId="7" borderId="15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40" fillId="3" borderId="0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 wrapText="1"/>
    </xf>
    <xf numFmtId="0" fontId="38" fillId="3" borderId="3" xfId="0" applyFont="1" applyFill="1" applyBorder="1" applyAlignment="1">
      <alignment horizontal="center" vertical="center" wrapText="1"/>
    </xf>
    <xf numFmtId="0" fontId="38" fillId="3" borderId="4" xfId="0" applyFont="1" applyFill="1" applyBorder="1" applyAlignment="1">
      <alignment horizontal="center" vertical="center" wrapText="1"/>
    </xf>
    <xf numFmtId="0" fontId="38" fillId="3" borderId="7" xfId="0" applyFont="1" applyFill="1" applyBorder="1" applyAlignment="1">
      <alignment horizontal="center" vertical="center" wrapText="1"/>
    </xf>
    <xf numFmtId="0" fontId="38" fillId="3" borderId="8" xfId="0" applyFont="1" applyFill="1" applyBorder="1" applyAlignment="1">
      <alignment horizontal="center" vertical="center" wrapText="1"/>
    </xf>
    <xf numFmtId="0" fontId="38" fillId="3" borderId="9" xfId="0" applyFont="1" applyFill="1" applyBorder="1" applyAlignment="1">
      <alignment horizontal="center" vertical="center" wrapText="1"/>
    </xf>
    <xf numFmtId="0" fontId="29" fillId="0" borderId="0" xfId="12" applyFont="1" applyFill="1" applyBorder="1" applyAlignment="1">
      <alignment horizontal="center" vertical="center" wrapText="1"/>
    </xf>
    <xf numFmtId="0" fontId="29" fillId="0" borderId="0" xfId="11" applyFont="1" applyFill="1" applyBorder="1" applyAlignment="1" applyProtection="1">
      <alignment horizontal="center" vertical="center"/>
      <protection locked="0"/>
    </xf>
    <xf numFmtId="0" fontId="36" fillId="0" borderId="0" xfId="12" applyFont="1" applyFill="1" applyBorder="1" applyAlignment="1">
      <alignment horizontal="center" vertical="center" wrapText="1"/>
    </xf>
    <xf numFmtId="0" fontId="26" fillId="6" borderId="0" xfId="11" applyFont="1" applyFill="1" applyBorder="1" applyAlignment="1" applyProtection="1">
      <alignment horizontal="center" vertical="center" wrapText="1"/>
      <protection locked="0"/>
    </xf>
    <xf numFmtId="0" fontId="38" fillId="3" borderId="0" xfId="0" quotePrefix="1" applyFont="1" applyFill="1" applyBorder="1" applyAlignment="1">
      <alignment horizontal="center" vertical="center"/>
    </xf>
    <xf numFmtId="0" fontId="38" fillId="3" borderId="0" xfId="0" applyFont="1" applyFill="1" applyBorder="1" applyAlignment="1">
      <alignment horizontal="center" vertical="center"/>
    </xf>
    <xf numFmtId="0" fontId="25" fillId="0" borderId="0" xfId="11" applyFont="1" applyFill="1" applyBorder="1" applyAlignment="1" applyProtection="1">
      <alignment horizontal="center" vertical="center"/>
      <protection locked="0"/>
    </xf>
    <xf numFmtId="0" fontId="31" fillId="7" borderId="15" xfId="0" applyFont="1" applyFill="1" applyBorder="1" applyAlignment="1">
      <alignment horizontal="center" vertical="center" wrapText="1"/>
    </xf>
    <xf numFmtId="0" fontId="31" fillId="7" borderId="17" xfId="0" applyFont="1" applyFill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1" fillId="7" borderId="23" xfId="0" applyFont="1" applyFill="1" applyBorder="1" applyAlignment="1">
      <alignment horizontal="center" vertical="center" wrapText="1"/>
    </xf>
    <xf numFmtId="0" fontId="31" fillId="7" borderId="0" xfId="0" applyFont="1" applyFill="1" applyBorder="1" applyAlignment="1">
      <alignment horizontal="center" vertical="center" wrapText="1"/>
    </xf>
    <xf numFmtId="177" fontId="37" fillId="5" borderId="19" xfId="7" applyNumberFormat="1" applyFont="1" applyFill="1" applyBorder="1" applyAlignment="1">
      <alignment horizontal="right" vertical="center" wrapText="1"/>
    </xf>
    <xf numFmtId="177" fontId="37" fillId="5" borderId="21" xfId="7" applyNumberFormat="1" applyFont="1" applyFill="1" applyBorder="1" applyAlignment="1">
      <alignment horizontal="right" vertical="center" wrapText="1"/>
    </xf>
    <xf numFmtId="0" fontId="37" fillId="0" borderId="11" xfId="0" applyFont="1" applyBorder="1" applyAlignment="1">
      <alignment horizontal="left" vertical="center" wrapText="1"/>
    </xf>
    <xf numFmtId="0" fontId="31" fillId="7" borderId="11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 applyProtection="1">
      <alignment horizontal="center" vertical="center"/>
      <protection locked="0"/>
    </xf>
    <xf numFmtId="0" fontId="37" fillId="5" borderId="15" xfId="7" applyNumberFormat="1" applyFont="1" applyFill="1" applyBorder="1" applyAlignment="1">
      <alignment horizontal="right" vertical="center" wrapText="1"/>
    </xf>
    <xf numFmtId="0" fontId="37" fillId="5" borderId="16" xfId="7" applyNumberFormat="1" applyFont="1" applyFill="1" applyBorder="1" applyAlignment="1">
      <alignment horizontal="right" vertical="center" wrapText="1"/>
    </xf>
    <xf numFmtId="41" fontId="37" fillId="5" borderId="15" xfId="7" applyFont="1" applyFill="1" applyBorder="1" applyAlignment="1">
      <alignment horizontal="right" vertical="center" wrapText="1"/>
    </xf>
    <xf numFmtId="41" fontId="37" fillId="5" borderId="16" xfId="7" applyFont="1" applyFill="1" applyBorder="1" applyAlignment="1">
      <alignment horizontal="right" vertical="center" wrapText="1"/>
    </xf>
    <xf numFmtId="0" fontId="7" fillId="6" borderId="10" xfId="0" applyFont="1" applyFill="1" applyBorder="1" applyAlignment="1">
      <alignment horizontal="center" vertical="center"/>
    </xf>
    <xf numFmtId="177" fontId="37" fillId="5" borderId="15" xfId="7" applyNumberFormat="1" applyFont="1" applyFill="1" applyBorder="1" applyAlignment="1">
      <alignment horizontal="right" vertical="center" wrapText="1"/>
    </xf>
    <xf numFmtId="177" fontId="37" fillId="5" borderId="16" xfId="7" applyNumberFormat="1" applyFont="1" applyFill="1" applyBorder="1" applyAlignment="1">
      <alignment horizontal="right" vertical="center" wrapText="1"/>
    </xf>
    <xf numFmtId="10" fontId="37" fillId="5" borderId="15" xfId="7" applyNumberFormat="1" applyFont="1" applyFill="1" applyBorder="1" applyAlignment="1">
      <alignment horizontal="right" vertical="center" wrapText="1"/>
    </xf>
    <xf numFmtId="10" fontId="37" fillId="5" borderId="16" xfId="7" applyNumberFormat="1" applyFont="1" applyFill="1" applyBorder="1" applyAlignment="1">
      <alignment horizontal="right" vertical="center" wrapText="1"/>
    </xf>
    <xf numFmtId="10" fontId="37" fillId="5" borderId="11" xfId="0" applyNumberFormat="1" applyFont="1" applyFill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shrinkToFit="1"/>
    </xf>
    <xf numFmtId="178" fontId="37" fillId="5" borderId="11" xfId="7" applyNumberFormat="1" applyFont="1" applyFill="1" applyBorder="1" applyAlignment="1">
      <alignment horizontal="center" vertical="center" wrapText="1"/>
    </xf>
    <xf numFmtId="14" fontId="37" fillId="0" borderId="11" xfId="0" applyNumberFormat="1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180" fontId="14" fillId="6" borderId="15" xfId="0" applyNumberFormat="1" applyFont="1" applyFill="1" applyBorder="1" applyAlignment="1">
      <alignment horizontal="center" vertical="center" shrinkToFit="1"/>
    </xf>
    <xf numFmtId="180" fontId="14" fillId="6" borderId="16" xfId="0" applyNumberFormat="1" applyFont="1" applyFill="1" applyBorder="1" applyAlignment="1">
      <alignment horizontal="center" vertical="center" shrinkToFit="1"/>
    </xf>
    <xf numFmtId="180" fontId="14" fillId="6" borderId="17" xfId="0" applyNumberFormat="1" applyFont="1" applyFill="1" applyBorder="1" applyAlignment="1">
      <alignment horizontal="center" vertical="center" shrinkToFit="1"/>
    </xf>
    <xf numFmtId="0" fontId="33" fillId="7" borderId="24" xfId="0" applyFont="1" applyFill="1" applyBorder="1" applyAlignment="1">
      <alignment horizontal="center" vertical="center"/>
    </xf>
    <xf numFmtId="0" fontId="16" fillId="8" borderId="0" xfId="0" applyFont="1" applyFill="1" applyBorder="1" applyAlignment="1">
      <alignment horizontal="center" vertical="center" wrapText="1"/>
    </xf>
    <xf numFmtId="0" fontId="16" fillId="8" borderId="32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shrinkToFit="1"/>
    </xf>
    <xf numFmtId="0" fontId="14" fillId="6" borderId="17" xfId="0" applyFont="1" applyFill="1" applyBorder="1" applyAlignment="1">
      <alignment horizontal="center" vertical="center" shrinkToFit="1"/>
    </xf>
    <xf numFmtId="0" fontId="33" fillId="7" borderId="11" xfId="0" applyFont="1" applyFill="1" applyBorder="1" applyAlignment="1">
      <alignment horizontal="center" vertical="center"/>
    </xf>
    <xf numFmtId="0" fontId="30" fillId="7" borderId="11" xfId="0" applyFont="1" applyFill="1" applyBorder="1" applyAlignment="1">
      <alignment horizontal="center" vertical="center" wrapText="1"/>
    </xf>
    <xf numFmtId="0" fontId="31" fillId="7" borderId="16" xfId="0" applyFont="1" applyFill="1" applyBorder="1" applyAlignment="1">
      <alignment horizontal="center" vertical="center" wrapText="1"/>
    </xf>
    <xf numFmtId="177" fontId="19" fillId="5" borderId="15" xfId="7" applyNumberFormat="1" applyFont="1" applyFill="1" applyBorder="1" applyAlignment="1">
      <alignment horizontal="center" vertical="center" wrapText="1"/>
    </xf>
    <xf numFmtId="177" fontId="19" fillId="5" borderId="16" xfId="7" applyNumberFormat="1" applyFont="1" applyFill="1" applyBorder="1" applyAlignment="1">
      <alignment horizontal="center" vertical="center" wrapText="1"/>
    </xf>
    <xf numFmtId="0" fontId="34" fillId="7" borderId="18" xfId="0" applyFont="1" applyFill="1" applyBorder="1" applyAlignment="1">
      <alignment horizontal="center" vertical="center" wrapText="1"/>
    </xf>
    <xf numFmtId="0" fontId="34" fillId="7" borderId="19" xfId="0" applyFont="1" applyFill="1" applyBorder="1" applyAlignment="1">
      <alignment horizontal="center" vertical="center"/>
    </xf>
    <xf numFmtId="0" fontId="34" fillId="7" borderId="20" xfId="0" applyFont="1" applyFill="1" applyBorder="1" applyAlignment="1">
      <alignment horizontal="center" vertical="center"/>
    </xf>
    <xf numFmtId="0" fontId="34" fillId="7" borderId="22" xfId="0" applyFont="1" applyFill="1" applyBorder="1" applyAlignment="1">
      <alignment horizontal="center" vertical="center"/>
    </xf>
    <xf numFmtId="0" fontId="33" fillId="7" borderId="11" xfId="0" applyFont="1" applyFill="1" applyBorder="1" applyAlignment="1">
      <alignment horizontal="center" vertical="center" wrapText="1"/>
    </xf>
    <xf numFmtId="0" fontId="34" fillId="7" borderId="11" xfId="0" applyFont="1" applyFill="1" applyBorder="1" applyAlignment="1">
      <alignment horizontal="center" vertical="center" wrapText="1"/>
    </xf>
    <xf numFmtId="177" fontId="41" fillId="9" borderId="25" xfId="7" applyNumberFormat="1" applyFont="1" applyFill="1" applyBorder="1" applyAlignment="1">
      <alignment horizontal="center" vertical="center" wrapText="1"/>
    </xf>
    <xf numFmtId="14" fontId="14" fillId="6" borderId="30" xfId="0" applyNumberFormat="1" applyFont="1" applyFill="1" applyBorder="1" applyAlignment="1">
      <alignment horizontal="center" vertical="center" shrinkToFit="1"/>
    </xf>
    <xf numFmtId="14" fontId="14" fillId="6" borderId="16" xfId="0" applyNumberFormat="1" applyFont="1" applyFill="1" applyBorder="1" applyAlignment="1">
      <alignment horizontal="center" vertical="center" shrinkToFit="1"/>
    </xf>
    <xf numFmtId="14" fontId="14" fillId="6" borderId="17" xfId="0" applyNumberFormat="1" applyFont="1" applyFill="1" applyBorder="1" applyAlignment="1">
      <alignment horizontal="center" vertical="center" shrinkToFit="1"/>
    </xf>
    <xf numFmtId="183" fontId="14" fillId="6" borderId="15" xfId="0" applyNumberFormat="1" applyFont="1" applyFill="1" applyBorder="1" applyAlignment="1">
      <alignment horizontal="center" vertical="center" shrinkToFit="1"/>
    </xf>
    <xf numFmtId="183" fontId="14" fillId="6" borderId="16" xfId="0" applyNumberFormat="1" applyFont="1" applyFill="1" applyBorder="1" applyAlignment="1">
      <alignment horizontal="center" vertical="center" shrinkToFit="1"/>
    </xf>
    <xf numFmtId="183" fontId="14" fillId="6" borderId="17" xfId="0" applyNumberFormat="1" applyFont="1" applyFill="1" applyBorder="1" applyAlignment="1">
      <alignment horizontal="center" vertical="center" shrinkToFit="1"/>
    </xf>
    <xf numFmtId="14" fontId="14" fillId="6" borderId="15" xfId="0" applyNumberFormat="1" applyFont="1" applyFill="1" applyBorder="1" applyAlignment="1">
      <alignment horizontal="center" vertical="center" shrinkToFit="1"/>
    </xf>
    <xf numFmtId="14" fontId="42" fillId="6" borderId="26" xfId="0" applyNumberFormat="1" applyFont="1" applyFill="1" applyBorder="1" applyAlignment="1">
      <alignment horizontal="center" vertical="center" shrinkToFit="1"/>
    </xf>
    <xf numFmtId="14" fontId="42" fillId="6" borderId="27" xfId="0" applyNumberFormat="1" applyFont="1" applyFill="1" applyBorder="1" applyAlignment="1">
      <alignment horizontal="center" vertical="center" shrinkToFit="1"/>
    </xf>
    <xf numFmtId="14" fontId="42" fillId="6" borderId="28" xfId="0" applyNumberFormat="1" applyFont="1" applyFill="1" applyBorder="1" applyAlignment="1">
      <alignment horizontal="center" vertical="center" shrinkToFit="1"/>
    </xf>
    <xf numFmtId="183" fontId="42" fillId="6" borderId="15" xfId="0" applyNumberFormat="1" applyFont="1" applyFill="1" applyBorder="1" applyAlignment="1">
      <alignment horizontal="center" vertical="center" shrinkToFit="1"/>
    </xf>
    <xf numFmtId="183" fontId="42" fillId="6" borderId="16" xfId="0" applyNumberFormat="1" applyFont="1" applyFill="1" applyBorder="1" applyAlignment="1">
      <alignment horizontal="center" vertical="center" shrinkToFit="1"/>
    </xf>
    <xf numFmtId="183" fontId="42" fillId="6" borderId="17" xfId="0" applyNumberFormat="1" applyFont="1" applyFill="1" applyBorder="1" applyAlignment="1">
      <alignment horizontal="center" vertical="center" shrinkToFit="1"/>
    </xf>
    <xf numFmtId="14" fontId="42" fillId="6" borderId="15" xfId="0" applyNumberFormat="1" applyFont="1" applyFill="1" applyBorder="1" applyAlignment="1">
      <alignment horizontal="center" vertical="center" shrinkToFit="1"/>
    </xf>
    <xf numFmtId="14" fontId="42" fillId="6" borderId="16" xfId="0" applyNumberFormat="1" applyFont="1" applyFill="1" applyBorder="1" applyAlignment="1">
      <alignment horizontal="center" vertical="center" shrinkToFit="1"/>
    </xf>
    <xf numFmtId="14" fontId="42" fillId="6" borderId="17" xfId="0" applyNumberFormat="1" applyFont="1" applyFill="1" applyBorder="1" applyAlignment="1">
      <alignment horizontal="center" vertical="center" shrinkToFit="1"/>
    </xf>
    <xf numFmtId="0" fontId="31" fillId="7" borderId="25" xfId="0" applyFont="1" applyFill="1" applyBorder="1" applyAlignment="1">
      <alignment horizontal="center" vertical="center" wrapText="1"/>
    </xf>
    <xf numFmtId="14" fontId="42" fillId="6" borderId="29" xfId="0" applyNumberFormat="1" applyFont="1" applyFill="1" applyBorder="1" applyAlignment="1">
      <alignment horizontal="center" vertical="center" shrinkToFit="1"/>
    </xf>
    <xf numFmtId="183" fontId="42" fillId="6" borderId="29" xfId="0" applyNumberFormat="1" applyFont="1" applyFill="1" applyBorder="1" applyAlignment="1">
      <alignment horizontal="center" vertical="center" shrinkToFit="1"/>
    </xf>
    <xf numFmtId="183" fontId="42" fillId="6" borderId="27" xfId="0" applyNumberFormat="1" applyFont="1" applyFill="1" applyBorder="1" applyAlignment="1">
      <alignment horizontal="center" vertical="center" shrinkToFit="1"/>
    </xf>
    <xf numFmtId="183" fontId="42" fillId="6" borderId="28" xfId="0" applyNumberFormat="1" applyFont="1" applyFill="1" applyBorder="1" applyAlignment="1">
      <alignment horizontal="center" vertical="center" shrinkToFit="1"/>
    </xf>
    <xf numFmtId="0" fontId="7" fillId="6" borderId="0" xfId="0" applyFont="1" applyFill="1" applyBorder="1" applyAlignment="1">
      <alignment horizontal="center" vertical="center"/>
    </xf>
  </cellXfs>
  <cellStyles count="14">
    <cellStyle name="메모 2" xfId="1" xr:uid="{00000000-0005-0000-0000-000000000000}"/>
    <cellStyle name="백분율" xfId="8" builtinId="5"/>
    <cellStyle name="백분율 2" xfId="6" xr:uid="{00000000-0005-0000-0000-000002000000}"/>
    <cellStyle name="쉼표 [0]" xfId="7" builtinId="6"/>
    <cellStyle name="쉼표 [0] 2" xfId="2" xr:uid="{00000000-0005-0000-0000-000004000000}"/>
    <cellStyle name="쉼표 [0] 3" xfId="5" xr:uid="{00000000-0005-0000-0000-000005000000}"/>
    <cellStyle name="표준" xfId="0" builtinId="0"/>
    <cellStyle name="표준 2" xfId="3" xr:uid="{00000000-0005-0000-0000-000007000000}"/>
    <cellStyle name="표준 2 2" xfId="9" xr:uid="{00000000-0005-0000-0000-000008000000}"/>
    <cellStyle name="표준 3" xfId="4" xr:uid="{00000000-0005-0000-0000-000009000000}"/>
    <cellStyle name="표준 4" xfId="12" xr:uid="{00000000-0005-0000-0000-00000A000000}"/>
    <cellStyle name="표준_070704 2007년도 Wrap운용사 선정 관련 제안서 양식" xfId="11" xr:uid="{00000000-0005-0000-0000-00000B000000}"/>
    <cellStyle name="표준_수탁고 추이_2(1)" xfId="10" xr:uid="{00000000-0005-0000-0000-00000C000000}"/>
    <cellStyle name="표준_일반현황작성양식_최종_20120314" xfId="13" xr:uid="{00000000-0005-0000-0000-00000D000000}"/>
  </cellStyles>
  <dxfs count="0"/>
  <tableStyles count="0" defaultTableStyle="TableStyleMedium2" defaultPivotStyle="PivotStyleLight16"/>
  <colors>
    <mruColors>
      <color rgb="FFD9D9D9"/>
      <color rgb="FFFFFF99"/>
      <color rgb="FF404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  <pageSetUpPr fitToPage="1"/>
  </sheetPr>
  <dimension ref="B1:I39"/>
  <sheetViews>
    <sheetView showGridLines="0" tabSelected="1" view="pageBreakPreview" zoomScaleNormal="80" zoomScaleSheetLayoutView="100" workbookViewId="0"/>
  </sheetViews>
  <sheetFormatPr defaultRowHeight="24.95" customHeight="1"/>
  <cols>
    <col min="1" max="1" width="5.77734375" style="2" customWidth="1"/>
    <col min="2" max="2" width="3.109375" style="4" customWidth="1"/>
    <col min="3" max="3" width="3.33203125" style="5" customWidth="1"/>
    <col min="4" max="4" width="12.5546875" style="5" customWidth="1"/>
    <col min="5" max="5" width="11.33203125" style="5" customWidth="1"/>
    <col min="6" max="7" width="11.33203125" style="6" customWidth="1"/>
    <col min="8" max="8" width="15" style="6" customWidth="1"/>
    <col min="9" max="9" width="6.33203125" style="2" customWidth="1"/>
    <col min="10" max="10" width="3.5546875" style="2" customWidth="1"/>
    <col min="11" max="16384" width="8.88671875" style="2"/>
  </cols>
  <sheetData>
    <row r="1" spans="2:9" ht="15" customHeight="1" thickBot="1">
      <c r="I1" s="7"/>
    </row>
    <row r="2" spans="2:9" s="1" customFormat="1" ht="6.95" customHeight="1">
      <c r="B2" s="19"/>
      <c r="C2" s="20"/>
      <c r="D2" s="20"/>
      <c r="E2" s="20"/>
      <c r="F2" s="21"/>
      <c r="G2" s="21"/>
      <c r="H2" s="21"/>
      <c r="I2" s="22"/>
    </row>
    <row r="3" spans="2:9" s="1" customFormat="1" ht="18" customHeight="1">
      <c r="B3" s="28"/>
      <c r="C3" s="29" t="s">
        <v>62</v>
      </c>
      <c r="D3" s="29"/>
      <c r="E3" s="29"/>
      <c r="F3" s="30"/>
      <c r="G3" s="30"/>
      <c r="H3" s="30"/>
      <c r="I3" s="31"/>
    </row>
    <row r="4" spans="2:9" ht="15" customHeight="1">
      <c r="B4" s="23"/>
      <c r="C4" s="8" t="s">
        <v>63</v>
      </c>
      <c r="D4" s="8"/>
      <c r="E4" s="9"/>
      <c r="F4" s="9"/>
      <c r="G4" s="9"/>
      <c r="H4" s="9"/>
      <c r="I4" s="24"/>
    </row>
    <row r="5" spans="2:9" ht="15" customHeight="1">
      <c r="B5" s="23"/>
      <c r="C5" s="8" t="s">
        <v>64</v>
      </c>
      <c r="D5" s="8"/>
      <c r="E5" s="9"/>
      <c r="F5" s="9"/>
      <c r="G5" s="9"/>
      <c r="H5" s="9"/>
      <c r="I5" s="24"/>
    </row>
    <row r="6" spans="2:9" ht="15" customHeight="1">
      <c r="B6" s="23"/>
      <c r="C6" s="8" t="s">
        <v>65</v>
      </c>
      <c r="D6" s="8"/>
      <c r="E6" s="9"/>
      <c r="F6" s="9"/>
      <c r="G6" s="9"/>
      <c r="H6" s="9"/>
      <c r="I6" s="24"/>
    </row>
    <row r="7" spans="2:9" ht="15" customHeight="1">
      <c r="B7" s="23"/>
      <c r="C7" s="57" t="s">
        <v>82</v>
      </c>
      <c r="D7" s="8"/>
      <c r="E7" s="9"/>
      <c r="F7" s="9"/>
      <c r="G7" s="9"/>
      <c r="H7" s="9"/>
      <c r="I7" s="24"/>
    </row>
    <row r="8" spans="2:9" ht="6.95" customHeight="1" thickBot="1">
      <c r="B8" s="25"/>
      <c r="C8" s="18"/>
      <c r="D8" s="18"/>
      <c r="E8" s="10"/>
      <c r="F8" s="26"/>
      <c r="G8" s="26"/>
      <c r="H8" s="26"/>
      <c r="I8" s="27"/>
    </row>
    <row r="10" spans="2:9" ht="24.95" customHeight="1">
      <c r="B10" s="11" t="s">
        <v>131</v>
      </c>
      <c r="C10" s="12"/>
      <c r="D10" s="13"/>
      <c r="E10" s="6"/>
    </row>
    <row r="11" spans="2:9" s="1" customFormat="1" ht="24.95" customHeight="1">
      <c r="B11" s="15"/>
      <c r="C11" s="15"/>
      <c r="D11" s="15"/>
      <c r="E11" s="15"/>
      <c r="F11" s="15"/>
      <c r="G11" s="15"/>
      <c r="H11" s="15"/>
      <c r="I11" s="30"/>
    </row>
    <row r="12" spans="2:9" ht="24.95" customHeight="1">
      <c r="B12" s="15"/>
      <c r="C12" s="15"/>
      <c r="I12" s="9"/>
    </row>
    <row r="13" spans="2:9" ht="24.95" customHeight="1" thickBot="1">
      <c r="B13" s="15"/>
      <c r="C13" s="15"/>
      <c r="I13" s="9"/>
    </row>
    <row r="14" spans="2:9" ht="24.95" customHeight="1">
      <c r="B14" s="15"/>
      <c r="C14" s="134" t="s">
        <v>110</v>
      </c>
      <c r="D14" s="135"/>
      <c r="E14" s="135"/>
      <c r="F14" s="135"/>
      <c r="G14" s="135"/>
      <c r="H14" s="136"/>
      <c r="I14" s="9"/>
    </row>
    <row r="15" spans="2:9" s="1" customFormat="1" ht="70.5" customHeight="1" thickBot="1">
      <c r="B15" s="15"/>
      <c r="C15" s="137"/>
      <c r="D15" s="138"/>
      <c r="E15" s="138"/>
      <c r="F15" s="138"/>
      <c r="G15" s="138"/>
      <c r="H15" s="139"/>
      <c r="I15" s="30"/>
    </row>
    <row r="16" spans="2:9" s="1" customFormat="1" ht="24.95" customHeight="1">
      <c r="B16" s="15"/>
      <c r="C16" s="16"/>
      <c r="I16" s="30"/>
    </row>
    <row r="17" spans="2:9" s="1" customFormat="1" ht="24.95" customHeight="1">
      <c r="B17" s="15"/>
      <c r="C17" s="16"/>
      <c r="I17" s="30"/>
    </row>
    <row r="18" spans="2:9" s="1" customFormat="1" ht="18" customHeight="1">
      <c r="B18" s="15"/>
      <c r="C18" s="16"/>
      <c r="D18" s="14"/>
      <c r="E18" s="15"/>
      <c r="F18" s="15"/>
      <c r="G18" s="15"/>
      <c r="H18" s="15"/>
      <c r="I18" s="30"/>
    </row>
    <row r="19" spans="2:9" s="1" customFormat="1" ht="39" customHeight="1">
      <c r="B19" s="15"/>
      <c r="C19" s="17"/>
      <c r="D19" s="144" t="s">
        <v>108</v>
      </c>
      <c r="E19" s="145"/>
      <c r="F19" s="145"/>
      <c r="G19" s="145"/>
      <c r="H19" s="145"/>
      <c r="I19" s="30"/>
    </row>
    <row r="20" spans="2:9" s="1" customFormat="1" ht="39" customHeight="1">
      <c r="B20" s="15"/>
      <c r="C20" s="17"/>
      <c r="D20" s="95"/>
      <c r="E20" s="96"/>
      <c r="F20" s="96"/>
      <c r="G20" s="96"/>
      <c r="H20" s="96"/>
      <c r="I20" s="30"/>
    </row>
    <row r="21" spans="2:9" s="1" customFormat="1" ht="24.95" customHeight="1">
      <c r="B21" s="15"/>
      <c r="C21" s="15"/>
      <c r="D21" s="15"/>
      <c r="E21" s="15"/>
      <c r="F21" s="15"/>
      <c r="G21" s="15"/>
      <c r="H21" s="15"/>
      <c r="I21" s="30"/>
    </row>
    <row r="22" spans="2:9" s="1" customFormat="1" ht="24.95" customHeight="1">
      <c r="B22" s="15"/>
      <c r="C22" s="146" t="s">
        <v>1</v>
      </c>
      <c r="D22" s="146"/>
      <c r="E22" s="146"/>
      <c r="F22" s="71" t="s">
        <v>8</v>
      </c>
      <c r="G22" s="143"/>
      <c r="H22" s="143"/>
      <c r="I22" s="30"/>
    </row>
    <row r="23" spans="2:9" ht="24.95" customHeight="1">
      <c r="B23" s="15"/>
      <c r="C23" s="146" t="s">
        <v>35</v>
      </c>
      <c r="D23" s="146"/>
      <c r="E23" s="146"/>
      <c r="F23" s="71" t="s">
        <v>34</v>
      </c>
      <c r="G23" s="143"/>
      <c r="H23" s="143"/>
      <c r="I23" s="9"/>
    </row>
    <row r="24" spans="2:9" ht="24.95" customHeight="1">
      <c r="B24" s="15"/>
      <c r="C24" s="146" t="s">
        <v>10</v>
      </c>
      <c r="D24" s="146"/>
      <c r="E24" s="146"/>
      <c r="F24" s="71" t="s">
        <v>8</v>
      </c>
      <c r="G24" s="143"/>
      <c r="H24" s="143"/>
      <c r="I24" s="9"/>
    </row>
    <row r="25" spans="2:9" ht="24.95" customHeight="1">
      <c r="B25" s="15"/>
      <c r="C25" s="146" t="s">
        <v>36</v>
      </c>
      <c r="D25" s="146"/>
      <c r="E25" s="146"/>
      <c r="F25" s="71" t="s">
        <v>34</v>
      </c>
      <c r="G25" s="143"/>
      <c r="H25" s="143"/>
      <c r="I25" s="9"/>
    </row>
    <row r="26" spans="2:9" ht="24.95" customHeight="1">
      <c r="B26" s="15"/>
      <c r="C26" s="15"/>
      <c r="D26" s="15"/>
      <c r="E26" s="15"/>
      <c r="F26" s="15"/>
      <c r="G26" s="15"/>
      <c r="H26" s="15"/>
      <c r="I26" s="9"/>
    </row>
    <row r="27" spans="2:9" ht="24.95" customHeight="1">
      <c r="B27" s="15"/>
      <c r="C27" s="15"/>
      <c r="D27" s="15"/>
      <c r="E27" s="15"/>
      <c r="F27" s="15"/>
      <c r="G27" s="15"/>
      <c r="H27" s="15"/>
      <c r="I27" s="9"/>
    </row>
    <row r="28" spans="2:9" ht="24.95" customHeight="1">
      <c r="B28" s="15"/>
      <c r="C28" s="15"/>
      <c r="D28" s="15"/>
      <c r="E28" s="15"/>
      <c r="F28" s="15"/>
      <c r="G28" s="15"/>
      <c r="H28" s="15"/>
      <c r="I28" s="9"/>
    </row>
    <row r="29" spans="2:9" ht="24.95" customHeight="1">
      <c r="B29" s="15"/>
      <c r="C29" s="15"/>
      <c r="D29" s="140"/>
      <c r="E29" s="140"/>
      <c r="F29" s="141"/>
      <c r="G29" s="141"/>
      <c r="H29" s="141"/>
      <c r="I29" s="93"/>
    </row>
    <row r="30" spans="2:9" ht="24.95" customHeight="1">
      <c r="B30" s="15"/>
      <c r="C30" s="15"/>
      <c r="D30" s="142"/>
      <c r="E30" s="142"/>
      <c r="F30" s="142"/>
      <c r="G30" s="142"/>
      <c r="H30" s="142"/>
      <c r="I30" s="94"/>
    </row>
    <row r="31" spans="2:9" ht="24.95" customHeight="1">
      <c r="B31" s="15"/>
      <c r="C31" s="15"/>
      <c r="D31" s="142"/>
      <c r="E31" s="142"/>
      <c r="F31" s="142"/>
      <c r="G31" s="142"/>
      <c r="H31" s="142"/>
      <c r="I31" s="94"/>
    </row>
    <row r="32" spans="2:9" ht="24.95" customHeight="1">
      <c r="B32" s="15"/>
      <c r="C32" s="15"/>
      <c r="D32" s="15"/>
      <c r="E32" s="15"/>
      <c r="F32" s="15"/>
      <c r="G32" s="15"/>
      <c r="H32" s="15"/>
      <c r="I32" s="9"/>
    </row>
    <row r="33" spans="2:9" ht="24.95" customHeight="1">
      <c r="B33" s="15"/>
      <c r="C33" s="15"/>
      <c r="D33" s="15"/>
      <c r="E33" s="15"/>
      <c r="F33" s="15"/>
      <c r="G33" s="15"/>
      <c r="H33" s="15"/>
      <c r="I33" s="9"/>
    </row>
    <row r="34" spans="2:9" ht="24.95" customHeight="1">
      <c r="B34" s="15"/>
      <c r="C34" s="15"/>
      <c r="D34" s="15"/>
      <c r="E34" s="15"/>
      <c r="F34" s="15"/>
      <c r="G34" s="15"/>
      <c r="H34" s="15"/>
      <c r="I34" s="9"/>
    </row>
    <row r="35" spans="2:9" ht="24.95" customHeight="1">
      <c r="B35" s="15"/>
      <c r="C35" s="133" t="s">
        <v>114</v>
      </c>
      <c r="D35" s="133"/>
      <c r="E35" s="133"/>
      <c r="F35" s="133"/>
      <c r="G35" s="133"/>
      <c r="H35" s="133"/>
      <c r="I35" s="9"/>
    </row>
    <row r="36" spans="2:9" ht="24.95" customHeight="1">
      <c r="B36" s="15"/>
      <c r="I36" s="9"/>
    </row>
    <row r="37" spans="2:9" ht="24.95" customHeight="1">
      <c r="B37" s="15"/>
      <c r="C37" s="15"/>
      <c r="D37" s="15"/>
      <c r="E37" s="15"/>
      <c r="F37" s="15"/>
      <c r="G37" s="15"/>
      <c r="H37" s="15"/>
      <c r="I37" s="9"/>
    </row>
    <row r="38" spans="2:9" ht="24.95" customHeight="1">
      <c r="B38" s="15"/>
      <c r="C38" s="15"/>
      <c r="D38" s="15"/>
      <c r="E38" s="15"/>
      <c r="F38" s="15"/>
      <c r="G38" s="15"/>
      <c r="H38" s="15"/>
      <c r="I38" s="9"/>
    </row>
    <row r="39" spans="2:9" ht="24.95" customHeight="1">
      <c r="B39" s="15"/>
      <c r="C39" s="15"/>
      <c r="D39" s="15"/>
      <c r="E39" s="15"/>
      <c r="F39" s="15"/>
      <c r="G39" s="15"/>
      <c r="H39" s="15"/>
      <c r="I39" s="9"/>
    </row>
  </sheetData>
  <sheetProtection selectLockedCells="1" selectUnlockedCells="1"/>
  <mergeCells count="15">
    <mergeCell ref="C35:H35"/>
    <mergeCell ref="C14:H15"/>
    <mergeCell ref="D29:E29"/>
    <mergeCell ref="F29:H29"/>
    <mergeCell ref="F30:H31"/>
    <mergeCell ref="G22:H22"/>
    <mergeCell ref="D19:H19"/>
    <mergeCell ref="G23:H23"/>
    <mergeCell ref="G24:H24"/>
    <mergeCell ref="G25:H25"/>
    <mergeCell ref="C22:E22"/>
    <mergeCell ref="C23:E23"/>
    <mergeCell ref="C24:E24"/>
    <mergeCell ref="C25:E25"/>
    <mergeCell ref="D30:E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K46"/>
  <sheetViews>
    <sheetView showGridLines="0" view="pageBreakPreview" zoomScaleNormal="80" zoomScaleSheetLayoutView="100" workbookViewId="0"/>
  </sheetViews>
  <sheetFormatPr defaultRowHeight="24.95" customHeight="1"/>
  <cols>
    <col min="1" max="1" width="5.77734375" style="2" customWidth="1"/>
    <col min="2" max="2" width="3" style="4" customWidth="1"/>
    <col min="3" max="3" width="13.88671875" style="5" customWidth="1"/>
    <col min="4" max="4" width="7" style="5" customWidth="1"/>
    <col min="5" max="5" width="18" style="5" customWidth="1"/>
    <col min="6" max="6" width="15.21875" style="5" customWidth="1"/>
    <col min="7" max="8" width="11.88671875" style="6" customWidth="1"/>
    <col min="9" max="9" width="3.33203125" style="2" customWidth="1"/>
    <col min="10" max="16384" width="8.88671875" style="2"/>
  </cols>
  <sheetData>
    <row r="1" spans="2:11" ht="15" customHeight="1" thickBot="1">
      <c r="I1" s="7"/>
      <c r="J1" s="5"/>
    </row>
    <row r="2" spans="2:11" s="1" customFormat="1" ht="6.95" customHeight="1">
      <c r="B2" s="19"/>
      <c r="C2" s="20"/>
      <c r="D2" s="20"/>
      <c r="E2" s="20"/>
      <c r="F2" s="20"/>
      <c r="G2" s="21"/>
      <c r="H2" s="21"/>
      <c r="I2" s="22"/>
      <c r="J2" s="3"/>
    </row>
    <row r="3" spans="2:11" s="1" customFormat="1" ht="18" customHeight="1">
      <c r="B3" s="28"/>
      <c r="C3" s="29" t="s">
        <v>0</v>
      </c>
      <c r="D3" s="29"/>
      <c r="E3" s="29"/>
      <c r="F3" s="29"/>
      <c r="G3" s="30"/>
      <c r="H3" s="30"/>
      <c r="I3" s="31"/>
      <c r="J3" s="3"/>
    </row>
    <row r="4" spans="2:11" ht="15" customHeight="1">
      <c r="B4" s="23"/>
      <c r="C4" s="8" t="s">
        <v>24</v>
      </c>
      <c r="D4" s="8"/>
      <c r="E4" s="9"/>
      <c r="F4" s="9"/>
      <c r="G4" s="9"/>
      <c r="H4" s="9"/>
      <c r="I4" s="24"/>
      <c r="J4" s="4"/>
    </row>
    <row r="5" spans="2:11" ht="15" customHeight="1">
      <c r="B5" s="23"/>
      <c r="C5" s="8" t="s">
        <v>18</v>
      </c>
      <c r="D5" s="8"/>
      <c r="E5" s="9"/>
      <c r="F5" s="9"/>
      <c r="G5" s="9"/>
      <c r="H5" s="9"/>
      <c r="I5" s="24"/>
      <c r="J5" s="4"/>
    </row>
    <row r="6" spans="2:11" ht="15" customHeight="1">
      <c r="B6" s="23"/>
      <c r="C6" s="8" t="s">
        <v>31</v>
      </c>
      <c r="D6" s="8"/>
      <c r="E6" s="9"/>
      <c r="F6" s="9"/>
      <c r="G6" s="9"/>
      <c r="H6" s="9"/>
      <c r="I6" s="24"/>
      <c r="J6" s="4"/>
    </row>
    <row r="7" spans="2:11" ht="6.95" customHeight="1" thickBot="1">
      <c r="B7" s="25"/>
      <c r="C7" s="18"/>
      <c r="D7" s="18"/>
      <c r="E7" s="10"/>
      <c r="F7" s="10"/>
      <c r="G7" s="26"/>
      <c r="H7" s="26"/>
      <c r="I7" s="27"/>
      <c r="J7" s="5"/>
    </row>
    <row r="9" spans="2:11" ht="24.95" customHeight="1">
      <c r="B9" s="11" t="s">
        <v>131</v>
      </c>
      <c r="C9" s="12"/>
      <c r="D9" s="36"/>
      <c r="E9" s="6"/>
      <c r="F9" s="6"/>
    </row>
    <row r="10" spans="2:11" s="1" customFormat="1" ht="24.95" customHeight="1" thickBot="1">
      <c r="B10" s="15"/>
      <c r="C10" s="33"/>
      <c r="D10" s="33"/>
      <c r="E10" s="33"/>
      <c r="F10" s="33"/>
      <c r="G10" s="33"/>
      <c r="H10" s="33"/>
      <c r="I10" s="33"/>
      <c r="J10" s="33"/>
      <c r="K10" s="33"/>
    </row>
    <row r="11" spans="2:11" s="1" customFormat="1" ht="39" thickBot="1">
      <c r="B11" s="15"/>
      <c r="C11" s="155" t="s">
        <v>42</v>
      </c>
      <c r="D11" s="156"/>
      <c r="E11" s="156"/>
      <c r="F11" s="156"/>
      <c r="G11" s="156"/>
      <c r="H11" s="157"/>
      <c r="I11" s="33"/>
      <c r="J11" s="33"/>
      <c r="K11" s="33"/>
    </row>
    <row r="12" spans="2:11" s="1" customFormat="1" ht="48.75" customHeight="1">
      <c r="B12" s="15"/>
      <c r="C12" s="30"/>
      <c r="D12" s="34"/>
      <c r="E12" s="34"/>
      <c r="F12" s="35"/>
      <c r="G12" s="34"/>
      <c r="H12" s="68"/>
      <c r="I12" s="33"/>
      <c r="J12" s="33"/>
      <c r="K12" s="33"/>
    </row>
    <row r="13" spans="2:11" s="1" customFormat="1" ht="20.100000000000001" customHeight="1">
      <c r="B13" s="15"/>
      <c r="C13" s="44" t="s">
        <v>1</v>
      </c>
      <c r="D13" s="44" t="s">
        <v>8</v>
      </c>
      <c r="E13" s="100">
        <f>표지!G22</f>
        <v>0</v>
      </c>
      <c r="F13" s="45"/>
      <c r="G13" s="33"/>
      <c r="H13" s="33"/>
      <c r="I13" s="33"/>
      <c r="J13" s="33"/>
      <c r="K13" s="33"/>
    </row>
    <row r="14" spans="2:11" s="1" customFormat="1" ht="20.100000000000001" customHeight="1">
      <c r="B14" s="15"/>
      <c r="C14" s="44" t="s">
        <v>10</v>
      </c>
      <c r="D14" s="44" t="s">
        <v>8</v>
      </c>
      <c r="E14" s="100">
        <f>표지!G24</f>
        <v>0</v>
      </c>
      <c r="F14" s="45"/>
      <c r="G14" s="33"/>
      <c r="H14" s="33"/>
      <c r="I14" s="33"/>
      <c r="J14" s="33"/>
      <c r="K14" s="33"/>
    </row>
    <row r="15" spans="2:11" s="1" customFormat="1" ht="20.100000000000001" customHeight="1">
      <c r="B15" s="15"/>
      <c r="C15" s="44" t="s">
        <v>9</v>
      </c>
      <c r="D15" s="44" t="s">
        <v>8</v>
      </c>
      <c r="E15" s="100">
        <f>표지!G25</f>
        <v>0</v>
      </c>
      <c r="F15" s="45"/>
      <c r="G15" s="33"/>
      <c r="H15" s="33"/>
      <c r="I15" s="33"/>
      <c r="J15" s="33"/>
      <c r="K15" s="33"/>
    </row>
    <row r="16" spans="2:11" s="1" customFormat="1" ht="20.100000000000001" customHeight="1">
      <c r="B16" s="15"/>
      <c r="C16" s="44"/>
      <c r="D16" s="44"/>
      <c r="E16" s="82"/>
      <c r="F16" s="45"/>
      <c r="G16" s="33"/>
      <c r="H16" s="33"/>
      <c r="I16" s="33"/>
      <c r="J16" s="33"/>
      <c r="K16" s="33"/>
    </row>
    <row r="17" spans="2:11" s="1" customFormat="1" ht="20.100000000000001" customHeight="1">
      <c r="B17" s="15"/>
      <c r="C17" s="83" t="s">
        <v>44</v>
      </c>
      <c r="D17" s="44"/>
      <c r="E17" s="82"/>
      <c r="F17" s="45"/>
      <c r="G17" s="33"/>
      <c r="H17" s="33"/>
      <c r="I17" s="33"/>
      <c r="J17" s="33"/>
      <c r="K17" s="33"/>
    </row>
    <row r="18" spans="2:11" s="1" customFormat="1" ht="20.100000000000001" customHeight="1">
      <c r="B18" s="15"/>
      <c r="C18" s="84" t="s">
        <v>49</v>
      </c>
      <c r="D18" s="44"/>
      <c r="E18" s="82"/>
      <c r="F18" s="45"/>
      <c r="G18" s="33"/>
      <c r="H18" s="33"/>
      <c r="I18" s="33"/>
      <c r="J18" s="33"/>
      <c r="K18" s="33"/>
    </row>
    <row r="19" spans="2:11" s="1" customFormat="1" ht="20.100000000000001" customHeight="1">
      <c r="B19" s="15"/>
      <c r="C19" s="84" t="s">
        <v>45</v>
      </c>
      <c r="D19" s="44"/>
      <c r="E19" s="82"/>
      <c r="F19" s="45"/>
      <c r="G19" s="33"/>
      <c r="H19" s="33"/>
      <c r="I19" s="33"/>
      <c r="J19" s="33"/>
      <c r="K19" s="33"/>
    </row>
    <row r="20" spans="2:11" s="1" customFormat="1" ht="20.100000000000001" customHeight="1">
      <c r="B20" s="15"/>
      <c r="C20" s="84" t="s">
        <v>113</v>
      </c>
      <c r="D20" s="44"/>
      <c r="E20" s="82"/>
      <c r="F20" s="45"/>
      <c r="G20" s="33"/>
      <c r="H20" s="33"/>
      <c r="I20" s="33"/>
      <c r="J20" s="33"/>
      <c r="K20" s="33"/>
    </row>
    <row r="21" spans="2:11" s="1" customFormat="1" ht="20.100000000000001" customHeight="1">
      <c r="B21" s="15"/>
      <c r="C21" s="70" t="s">
        <v>46</v>
      </c>
      <c r="D21" s="44"/>
      <c r="E21" s="82"/>
      <c r="F21" s="45"/>
      <c r="G21" s="33"/>
      <c r="H21" s="33"/>
      <c r="I21" s="33"/>
      <c r="J21" s="33"/>
      <c r="K21" s="33"/>
    </row>
    <row r="22" spans="2:11" s="1" customFormat="1" ht="20.100000000000001" customHeight="1">
      <c r="B22" s="15"/>
      <c r="C22" s="70" t="s">
        <v>47</v>
      </c>
      <c r="D22" s="44"/>
      <c r="E22" s="82"/>
      <c r="F22" s="45"/>
      <c r="G22" s="33"/>
      <c r="H22" s="33"/>
      <c r="I22" s="33"/>
      <c r="J22" s="33"/>
      <c r="K22" s="33"/>
    </row>
    <row r="23" spans="2:11" s="1" customFormat="1" ht="20.100000000000001" customHeight="1">
      <c r="B23" s="15"/>
      <c r="C23" s="70" t="s">
        <v>48</v>
      </c>
      <c r="D23" s="44"/>
      <c r="E23" s="82"/>
      <c r="F23" s="45"/>
      <c r="G23" s="33"/>
      <c r="H23" s="33"/>
      <c r="I23" s="33"/>
      <c r="J23" s="33"/>
      <c r="K23" s="33"/>
    </row>
    <row r="24" spans="2:11" s="1" customFormat="1" ht="20.100000000000001" customHeight="1">
      <c r="B24" s="15"/>
      <c r="C24" s="44"/>
      <c r="D24" s="44"/>
      <c r="E24" s="82"/>
      <c r="F24" s="45"/>
      <c r="G24" s="33"/>
      <c r="H24" s="33"/>
      <c r="I24" s="33"/>
      <c r="J24" s="33"/>
      <c r="K24" s="33"/>
    </row>
    <row r="25" spans="2:11" s="1" customFormat="1" ht="27.95" customHeight="1">
      <c r="B25" s="15"/>
      <c r="C25" s="30"/>
      <c r="D25" s="30"/>
      <c r="E25" s="30"/>
      <c r="F25" s="30"/>
      <c r="G25" s="30"/>
      <c r="H25" s="30"/>
      <c r="I25" s="33"/>
      <c r="J25" s="33"/>
      <c r="K25" s="33"/>
    </row>
    <row r="26" spans="2:11" ht="24" customHeight="1">
      <c r="B26" s="15"/>
      <c r="C26" s="147" t="s">
        <v>6</v>
      </c>
      <c r="D26" s="148"/>
      <c r="E26" s="163" t="s">
        <v>43</v>
      </c>
      <c r="F26" s="163"/>
      <c r="G26" s="158" t="s">
        <v>7</v>
      </c>
      <c r="H26" s="159"/>
      <c r="I26" s="33"/>
      <c r="J26" s="33"/>
      <c r="K26" s="33"/>
    </row>
    <row r="27" spans="2:11" s="1" customFormat="1" ht="24" customHeight="1">
      <c r="B27" s="15"/>
      <c r="C27" s="149" t="s">
        <v>66</v>
      </c>
      <c r="D27" s="150"/>
      <c r="E27" s="162" t="s">
        <v>106</v>
      </c>
      <c r="F27" s="162"/>
      <c r="G27" s="160" t="e">
        <f>'1-1.운용자산'!G19:I19</f>
        <v>#DIV/0!</v>
      </c>
      <c r="H27" s="161"/>
      <c r="I27" s="33"/>
      <c r="J27" s="33"/>
      <c r="K27" s="33"/>
    </row>
    <row r="28" spans="2:11" ht="24" customHeight="1">
      <c r="B28" s="15"/>
      <c r="C28" s="151"/>
      <c r="D28" s="152"/>
      <c r="E28" s="162" t="s">
        <v>107</v>
      </c>
      <c r="F28" s="162"/>
      <c r="G28" s="172" t="e">
        <f>'1-1.운용자산'!G20:I20</f>
        <v>#DIV/0!</v>
      </c>
      <c r="H28" s="173"/>
      <c r="I28" s="33"/>
      <c r="J28" s="33"/>
      <c r="K28" s="33"/>
    </row>
    <row r="29" spans="2:11" ht="24" customHeight="1">
      <c r="B29" s="15"/>
      <c r="C29" s="151"/>
      <c r="D29" s="152"/>
      <c r="E29" s="162" t="s">
        <v>115</v>
      </c>
      <c r="F29" s="162"/>
      <c r="G29" s="165">
        <f>'1-2.사모투자재간접펀드 현황'!H28</f>
        <v>0</v>
      </c>
      <c r="H29" s="166"/>
      <c r="I29" s="33"/>
      <c r="J29" s="33"/>
      <c r="K29" s="33"/>
    </row>
    <row r="30" spans="2:11" ht="24" customHeight="1">
      <c r="B30" s="15"/>
      <c r="C30" s="151"/>
      <c r="D30" s="152"/>
      <c r="E30" s="162" t="s">
        <v>116</v>
      </c>
      <c r="F30" s="162"/>
      <c r="G30" s="167">
        <f>'1-2.사모투자재간접펀드 현황'!H29</f>
        <v>0</v>
      </c>
      <c r="H30" s="168"/>
      <c r="I30" s="33"/>
      <c r="J30" s="33"/>
      <c r="K30" s="33"/>
    </row>
    <row r="31" spans="2:11" ht="24" customHeight="1">
      <c r="B31" s="15"/>
      <c r="C31" s="149" t="s">
        <v>67</v>
      </c>
      <c r="D31" s="150"/>
      <c r="E31" s="162" t="s">
        <v>137</v>
      </c>
      <c r="F31" s="162"/>
      <c r="G31" s="170">
        <f>'2-1.운용전담인력'!H21</f>
        <v>0</v>
      </c>
      <c r="H31" s="171"/>
      <c r="I31" s="33"/>
      <c r="J31" s="33"/>
      <c r="K31" s="33"/>
    </row>
    <row r="32" spans="2:11" ht="24" customHeight="1">
      <c r="B32" s="15"/>
      <c r="C32" s="153"/>
      <c r="D32" s="154"/>
      <c r="E32" s="162" t="s">
        <v>138</v>
      </c>
      <c r="F32" s="162"/>
      <c r="G32" s="170">
        <f>'2-1.운용전담인력'!K21</f>
        <v>0</v>
      </c>
      <c r="H32" s="171"/>
      <c r="I32" s="33"/>
      <c r="J32" s="33"/>
      <c r="K32" s="33"/>
    </row>
    <row r="33" spans="2:11" ht="24" customHeight="1">
      <c r="B33" s="15"/>
      <c r="C33" s="43"/>
      <c r="D33" s="37"/>
      <c r="E33" s="37"/>
      <c r="F33" s="37"/>
      <c r="G33" s="37"/>
      <c r="H33" s="37"/>
      <c r="I33" s="33"/>
      <c r="J33" s="33"/>
      <c r="K33" s="33"/>
    </row>
    <row r="34" spans="2:11" ht="27.95" customHeight="1">
      <c r="B34" s="15"/>
      <c r="C34" s="33"/>
      <c r="D34" s="33"/>
      <c r="E34" s="33"/>
      <c r="F34" s="33"/>
      <c r="G34" s="33"/>
      <c r="H34" s="33"/>
      <c r="I34" s="33"/>
      <c r="J34" s="33"/>
      <c r="K34" s="33"/>
    </row>
    <row r="35" spans="2:11" ht="20.100000000000001" customHeight="1">
      <c r="B35" s="15"/>
      <c r="C35" s="43"/>
      <c r="D35" s="32"/>
      <c r="E35" s="37"/>
      <c r="F35" s="37"/>
      <c r="G35" s="33"/>
      <c r="H35" s="33"/>
      <c r="I35" s="9"/>
    </row>
    <row r="36" spans="2:11" ht="20.100000000000001" customHeight="1">
      <c r="B36" s="15"/>
      <c r="C36" s="43"/>
      <c r="D36" s="32"/>
      <c r="E36" s="37"/>
      <c r="F36" s="37"/>
      <c r="G36" s="33"/>
      <c r="H36" s="33"/>
      <c r="I36" s="9"/>
    </row>
    <row r="37" spans="2:11" ht="20.100000000000001" customHeight="1">
      <c r="B37" s="15"/>
      <c r="C37" s="43"/>
      <c r="D37" s="32"/>
      <c r="E37" s="37"/>
      <c r="F37" s="37"/>
      <c r="G37" s="33"/>
      <c r="H37" s="33"/>
      <c r="I37" s="9"/>
    </row>
    <row r="38" spans="2:11" ht="18" customHeight="1">
      <c r="B38" s="15"/>
      <c r="C38" s="38"/>
      <c r="D38" s="32"/>
      <c r="E38" s="39" t="s">
        <v>16</v>
      </c>
      <c r="F38" s="169"/>
      <c r="G38" s="169"/>
      <c r="H38" s="101"/>
      <c r="I38" s="9"/>
    </row>
    <row r="39" spans="2:11" ht="18" customHeight="1">
      <c r="B39" s="15"/>
      <c r="C39" s="38"/>
      <c r="D39" s="32"/>
      <c r="E39" s="40"/>
      <c r="F39" s="40"/>
      <c r="G39" s="40"/>
      <c r="H39" s="40"/>
      <c r="I39" s="9"/>
    </row>
    <row r="40" spans="2:11" ht="18" customHeight="1">
      <c r="B40" s="15"/>
      <c r="C40" s="15"/>
      <c r="D40" s="15"/>
      <c r="E40" s="39" t="s">
        <v>17</v>
      </c>
      <c r="F40" s="164"/>
      <c r="G40" s="164"/>
      <c r="H40" s="98"/>
      <c r="I40" s="9"/>
    </row>
    <row r="41" spans="2:11" ht="18" customHeight="1"/>
    <row r="42" spans="2:11" ht="18" customHeight="1"/>
    <row r="43" spans="2:11" ht="18" customHeight="1"/>
    <row r="44" spans="2:11" ht="18" customHeight="1"/>
    <row r="45" spans="2:11" ht="18" customHeight="1"/>
    <row r="46" spans="2:11" ht="18" customHeight="1"/>
  </sheetData>
  <sheetProtection selectLockedCells="1" selectUnlockedCells="1"/>
  <mergeCells count="20">
    <mergeCell ref="F40:G40"/>
    <mergeCell ref="E28:F28"/>
    <mergeCell ref="E31:F31"/>
    <mergeCell ref="E32:F32"/>
    <mergeCell ref="G29:H29"/>
    <mergeCell ref="G30:H30"/>
    <mergeCell ref="E29:F29"/>
    <mergeCell ref="E30:F30"/>
    <mergeCell ref="F38:G38"/>
    <mergeCell ref="G32:H32"/>
    <mergeCell ref="G31:H31"/>
    <mergeCell ref="G28:H28"/>
    <mergeCell ref="C26:D26"/>
    <mergeCell ref="C27:D30"/>
    <mergeCell ref="C31:D32"/>
    <mergeCell ref="C11:H11"/>
    <mergeCell ref="G26:H26"/>
    <mergeCell ref="G27:H27"/>
    <mergeCell ref="E27:F27"/>
    <mergeCell ref="E26:F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N38"/>
  <sheetViews>
    <sheetView showGridLines="0" view="pageBreakPreview" zoomScaleNormal="80" zoomScaleSheetLayoutView="100" workbookViewId="0"/>
  </sheetViews>
  <sheetFormatPr defaultRowHeight="24.95" customHeight="1"/>
  <cols>
    <col min="1" max="1" width="5.77734375" style="2" customWidth="1"/>
    <col min="2" max="2" width="3" style="4" customWidth="1"/>
    <col min="3" max="3" width="2.21875" style="5" customWidth="1"/>
    <col min="4" max="4" width="7.5546875" style="5" customWidth="1"/>
    <col min="5" max="5" width="11.77734375" style="5" customWidth="1"/>
    <col min="6" max="6" width="12.88671875" style="5" customWidth="1"/>
    <col min="7" max="8" width="13.77734375" style="5" customWidth="1"/>
    <col min="9" max="9" width="13.77734375" style="6" customWidth="1"/>
    <col min="10" max="10" width="3.77734375" style="2" customWidth="1"/>
    <col min="11" max="16384" width="8.88671875" style="2"/>
  </cols>
  <sheetData>
    <row r="1" spans="2:12" ht="15" customHeight="1" thickBot="1">
      <c r="J1" s="7"/>
      <c r="K1" s="5"/>
    </row>
    <row r="2" spans="2:12" s="1" customFormat="1" ht="6.95" customHeight="1">
      <c r="B2" s="19"/>
      <c r="C2" s="20"/>
      <c r="D2" s="20"/>
      <c r="E2" s="20"/>
      <c r="F2" s="20"/>
      <c r="G2" s="20"/>
      <c r="H2" s="20"/>
      <c r="I2" s="21"/>
      <c r="J2" s="60"/>
      <c r="K2" s="3"/>
    </row>
    <row r="3" spans="2:12" s="1" customFormat="1" ht="18" customHeight="1">
      <c r="B3" s="28"/>
      <c r="C3" s="29" t="s">
        <v>0</v>
      </c>
      <c r="D3" s="29"/>
      <c r="E3" s="29"/>
      <c r="F3" s="29"/>
      <c r="G3" s="29"/>
      <c r="H3" s="29"/>
      <c r="I3" s="30"/>
      <c r="J3" s="61"/>
      <c r="K3" s="3"/>
    </row>
    <row r="4" spans="2:12" ht="15" customHeight="1">
      <c r="B4" s="23"/>
      <c r="C4" s="8" t="s">
        <v>24</v>
      </c>
      <c r="D4" s="9"/>
      <c r="E4" s="9"/>
      <c r="F4" s="9"/>
      <c r="G4" s="9"/>
      <c r="H4" s="9"/>
      <c r="I4" s="9"/>
      <c r="J4" s="62"/>
      <c r="K4" s="4"/>
    </row>
    <row r="5" spans="2:12" ht="15" customHeight="1">
      <c r="B5" s="23"/>
      <c r="C5" s="8" t="s">
        <v>23</v>
      </c>
      <c r="D5" s="9"/>
      <c r="E5" s="9"/>
      <c r="F5" s="9"/>
      <c r="G5" s="9"/>
      <c r="H5" s="9"/>
      <c r="I5" s="9"/>
      <c r="J5" s="62"/>
      <c r="K5" s="4"/>
    </row>
    <row r="6" spans="2:12" ht="15" customHeight="1">
      <c r="B6" s="23"/>
      <c r="C6" s="8" t="s">
        <v>32</v>
      </c>
      <c r="D6" s="9"/>
      <c r="E6" s="9"/>
      <c r="F6" s="9"/>
      <c r="G6" s="9"/>
      <c r="H6" s="9"/>
      <c r="I6" s="9"/>
      <c r="J6" s="62"/>
      <c r="K6" s="4"/>
    </row>
    <row r="7" spans="2:12" ht="6.95" customHeight="1" thickBot="1">
      <c r="B7" s="25"/>
      <c r="C7" s="18"/>
      <c r="D7" s="10"/>
      <c r="E7" s="10"/>
      <c r="F7" s="10"/>
      <c r="G7" s="10"/>
      <c r="H7" s="10"/>
      <c r="I7" s="26"/>
      <c r="J7" s="63"/>
      <c r="K7" s="5"/>
    </row>
    <row r="9" spans="2:12" ht="24.95" customHeight="1">
      <c r="B9" s="48" t="s">
        <v>131</v>
      </c>
      <c r="C9" s="49"/>
      <c r="D9" s="50"/>
      <c r="E9" s="50"/>
      <c r="F9" s="6"/>
      <c r="G9" s="6"/>
      <c r="H9" s="6"/>
    </row>
    <row r="10" spans="2:12" s="1" customFormat="1" ht="30" customHeight="1" thickBot="1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2:12" s="1" customFormat="1" ht="39" thickBot="1">
      <c r="B11" s="16"/>
      <c r="C11" s="155" t="s">
        <v>83</v>
      </c>
      <c r="D11" s="156"/>
      <c r="E11" s="156"/>
      <c r="F11" s="156"/>
      <c r="G11" s="156"/>
      <c r="H11" s="156"/>
      <c r="I11" s="157"/>
      <c r="J11" s="16"/>
      <c r="K11" s="16"/>
      <c r="L11" s="16"/>
    </row>
    <row r="12" spans="2:12" s="1" customFormat="1" ht="42.75" customHeight="1">
      <c r="B12" s="16"/>
      <c r="C12" s="35"/>
      <c r="D12" s="35"/>
      <c r="E12" s="35"/>
      <c r="F12" s="35"/>
      <c r="G12" s="35"/>
      <c r="H12" s="35"/>
      <c r="I12" s="35"/>
      <c r="J12" s="16"/>
      <c r="K12" s="16"/>
      <c r="L12" s="16"/>
    </row>
    <row r="13" spans="2:12" s="1" customFormat="1" ht="20.100000000000001" customHeight="1">
      <c r="B13" s="15"/>
      <c r="C13" s="68"/>
      <c r="D13" s="44"/>
      <c r="E13" s="68"/>
      <c r="F13" s="68"/>
      <c r="G13" s="46"/>
      <c r="H13" s="44"/>
      <c r="I13" s="33"/>
      <c r="J13" s="33"/>
      <c r="K13" s="33"/>
    </row>
    <row r="14" spans="2:12" s="1" customFormat="1" ht="20.100000000000001" customHeight="1">
      <c r="B14" s="15"/>
      <c r="C14" s="44" t="s">
        <v>20</v>
      </c>
      <c r="D14" s="44"/>
      <c r="E14" s="102"/>
      <c r="F14" s="102">
        <f>표지!G22</f>
        <v>0</v>
      </c>
      <c r="G14" s="45"/>
      <c r="H14" s="45"/>
      <c r="I14" s="33"/>
      <c r="J14" s="33"/>
      <c r="K14" s="33"/>
    </row>
    <row r="15" spans="2:12" s="1" customFormat="1" ht="25.5" customHeight="1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2:12" s="1" customFormat="1" ht="20.100000000000001" customHeight="1">
      <c r="B16" s="16"/>
      <c r="C16" s="16" t="s">
        <v>19</v>
      </c>
      <c r="D16" s="16"/>
      <c r="E16" s="16"/>
      <c r="F16" s="16"/>
      <c r="G16" s="16"/>
      <c r="H16" s="16"/>
      <c r="I16" s="16"/>
      <c r="J16" s="16"/>
      <c r="K16" s="16"/>
      <c r="L16" s="16"/>
    </row>
    <row r="17" spans="2:14" s="1" customFormat="1" ht="4.5" customHeight="1">
      <c r="B17" s="16"/>
      <c r="C17" s="41"/>
      <c r="D17" s="16"/>
      <c r="E17" s="16"/>
      <c r="F17" s="16"/>
      <c r="G17" s="16"/>
      <c r="H17" s="16"/>
      <c r="I17" s="16"/>
      <c r="J17" s="16"/>
      <c r="K17" s="16"/>
      <c r="L17" s="16"/>
    </row>
    <row r="18" spans="2:14" s="1" customFormat="1" ht="24" customHeight="1">
      <c r="B18" s="16"/>
      <c r="C18" s="163" t="s">
        <v>5</v>
      </c>
      <c r="D18" s="163"/>
      <c r="E18" s="163"/>
      <c r="F18" s="163"/>
      <c r="G18" s="163" t="s">
        <v>14</v>
      </c>
      <c r="H18" s="163"/>
      <c r="I18" s="163"/>
      <c r="J18" s="16"/>
      <c r="K18" s="16"/>
      <c r="L18" s="16"/>
      <c r="N18" s="123"/>
    </row>
    <row r="19" spans="2:14" s="1" customFormat="1" ht="24" customHeight="1">
      <c r="B19" s="16"/>
      <c r="C19" s="175" t="s">
        <v>79</v>
      </c>
      <c r="D19" s="175"/>
      <c r="E19" s="175"/>
      <c r="F19" s="175"/>
      <c r="G19" s="176" t="e">
        <f>AVERAGE(G24:G26)</f>
        <v>#DIV/0!</v>
      </c>
      <c r="H19" s="176"/>
      <c r="I19" s="176"/>
      <c r="J19" s="30"/>
    </row>
    <row r="20" spans="2:14" s="1" customFormat="1" ht="24" customHeight="1">
      <c r="B20" s="16"/>
      <c r="C20" s="175" t="s">
        <v>80</v>
      </c>
      <c r="D20" s="175"/>
      <c r="E20" s="175"/>
      <c r="F20" s="175"/>
      <c r="G20" s="174" t="e">
        <f>AVERAGE(I24:I26)</f>
        <v>#DIV/0!</v>
      </c>
      <c r="H20" s="174"/>
      <c r="I20" s="174"/>
      <c r="J20" s="30"/>
    </row>
    <row r="21" spans="2:14" s="1" customFormat="1" ht="24" customHeight="1">
      <c r="B21" s="65"/>
      <c r="C21" s="66"/>
      <c r="D21" s="66"/>
      <c r="E21" s="66"/>
      <c r="F21" s="66"/>
      <c r="G21" s="85"/>
      <c r="H21" s="85"/>
      <c r="I21" s="85"/>
      <c r="J21" s="30"/>
    </row>
    <row r="22" spans="2:14" s="1" customFormat="1" ht="20.100000000000001" customHeight="1">
      <c r="B22" s="3"/>
      <c r="C22" s="73"/>
      <c r="D22" s="16"/>
      <c r="E22" s="16"/>
      <c r="F22" s="16"/>
      <c r="G22" s="16"/>
      <c r="H22" s="16"/>
      <c r="I22" s="16"/>
    </row>
    <row r="23" spans="2:14" s="1" customFormat="1" ht="24" customHeight="1">
      <c r="B23" s="3"/>
      <c r="C23" s="163" t="s">
        <v>15</v>
      </c>
      <c r="D23" s="163"/>
      <c r="E23" s="163"/>
      <c r="F23" s="163"/>
      <c r="G23" s="72" t="s">
        <v>12</v>
      </c>
      <c r="H23" s="72" t="s">
        <v>11</v>
      </c>
      <c r="I23" s="72" t="s">
        <v>13</v>
      </c>
    </row>
    <row r="24" spans="2:14" s="1" customFormat="1" ht="24" customHeight="1">
      <c r="B24" s="3"/>
      <c r="C24" s="177" t="s">
        <v>119</v>
      </c>
      <c r="D24" s="178"/>
      <c r="E24" s="178"/>
      <c r="F24" s="178"/>
      <c r="G24" s="90"/>
      <c r="H24" s="99">
        <v>46022</v>
      </c>
      <c r="I24" s="91"/>
    </row>
    <row r="25" spans="2:14" s="1" customFormat="1" ht="24" customHeight="1">
      <c r="B25" s="3"/>
      <c r="C25" s="177" t="s">
        <v>120</v>
      </c>
      <c r="D25" s="178"/>
      <c r="E25" s="178"/>
      <c r="F25" s="178"/>
      <c r="G25" s="90"/>
      <c r="H25" s="99">
        <v>45657</v>
      </c>
      <c r="I25" s="91"/>
    </row>
    <row r="26" spans="2:14" s="1" customFormat="1" ht="24" customHeight="1">
      <c r="B26" s="3"/>
      <c r="C26" s="177" t="s">
        <v>121</v>
      </c>
      <c r="D26" s="178"/>
      <c r="E26" s="178"/>
      <c r="F26" s="178"/>
      <c r="G26" s="90"/>
      <c r="H26" s="99">
        <v>45291</v>
      </c>
      <c r="I26" s="91"/>
    </row>
    <row r="27" spans="2:14" s="1" customFormat="1" ht="24" customHeight="1">
      <c r="B27" s="3"/>
      <c r="C27" s="177" t="s">
        <v>122</v>
      </c>
      <c r="D27" s="178"/>
      <c r="E27" s="178"/>
      <c r="F27" s="178"/>
      <c r="G27" s="90"/>
      <c r="H27" s="99">
        <v>44926</v>
      </c>
      <c r="I27" s="92"/>
    </row>
    <row r="29" spans="2:14" ht="20.100000000000001" customHeight="1">
      <c r="C29" s="87" t="s">
        <v>50</v>
      </c>
    </row>
    <row r="30" spans="2:14" ht="20.100000000000001" customHeight="1">
      <c r="C30" s="86" t="s">
        <v>51</v>
      </c>
    </row>
    <row r="31" spans="2:14" ht="20.100000000000001" customHeight="1">
      <c r="C31" s="69" t="s">
        <v>52</v>
      </c>
    </row>
    <row r="32" spans="2:14" ht="20.100000000000001" customHeight="1">
      <c r="C32" s="97" t="s">
        <v>69</v>
      </c>
    </row>
    <row r="33" spans="3:3" ht="20.100000000000001" customHeight="1">
      <c r="C33" s="5" t="s">
        <v>75</v>
      </c>
    </row>
    <row r="34" spans="3:3" ht="20.100000000000001" customHeight="1">
      <c r="C34" s="5" t="s">
        <v>87</v>
      </c>
    </row>
    <row r="35" spans="3:3" ht="20.100000000000001" customHeight="1">
      <c r="C35" s="69" t="s">
        <v>33</v>
      </c>
    </row>
    <row r="36" spans="3:3" ht="20.100000000000001" customHeight="1"/>
    <row r="37" spans="3:3" ht="20.100000000000001" customHeight="1"/>
    <row r="38" spans="3:3" ht="20.100000000000001" customHeight="1"/>
  </sheetData>
  <sheetProtection selectLockedCells="1" selectUnlockedCells="1"/>
  <mergeCells count="12">
    <mergeCell ref="C24:F24"/>
    <mergeCell ref="C25:F25"/>
    <mergeCell ref="C26:F26"/>
    <mergeCell ref="C27:F27"/>
    <mergeCell ref="C23:F23"/>
    <mergeCell ref="C11:I11"/>
    <mergeCell ref="G20:I20"/>
    <mergeCell ref="C18:F18"/>
    <mergeCell ref="C19:F19"/>
    <mergeCell ref="C20:F20"/>
    <mergeCell ref="G18:I18"/>
    <mergeCell ref="G19:I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X44"/>
  <sheetViews>
    <sheetView showGridLines="0" view="pageBreakPreview" zoomScaleNormal="80" zoomScaleSheetLayoutView="100" workbookViewId="0"/>
  </sheetViews>
  <sheetFormatPr defaultRowHeight="24.95" customHeight="1"/>
  <cols>
    <col min="1" max="1" width="5.77734375" style="2" customWidth="1"/>
    <col min="2" max="2" width="2.44140625" style="2" customWidth="1"/>
    <col min="3" max="3" width="4.33203125" style="4" customWidth="1"/>
    <col min="4" max="4" width="5.109375" style="5" customWidth="1"/>
    <col min="5" max="5" width="6.6640625" style="5" bestFit="1" customWidth="1"/>
    <col min="6" max="6" width="11.109375" style="5" customWidth="1"/>
    <col min="7" max="7" width="10.44140625" style="5" customWidth="1"/>
    <col min="8" max="9" width="14.5546875" style="5" customWidth="1"/>
    <col min="10" max="10" width="10.77734375" style="5" customWidth="1"/>
    <col min="11" max="11" width="11.44140625" style="6" customWidth="1"/>
    <col min="12" max="12" width="6.44140625" style="2" customWidth="1"/>
    <col min="13" max="13" width="13.77734375" style="2" customWidth="1"/>
    <col min="14" max="14" width="14.88671875" style="2" customWidth="1"/>
    <col min="15" max="15" width="27.21875" style="2" customWidth="1"/>
    <col min="16" max="16" width="4.6640625" style="2" customWidth="1"/>
    <col min="17" max="23" width="8.88671875" style="2"/>
    <col min="24" max="24" width="0" style="2" hidden="1" customWidth="1"/>
    <col min="25" max="16384" width="8.88671875" style="2"/>
  </cols>
  <sheetData>
    <row r="1" spans="2:24" ht="15" customHeight="1" thickBot="1">
      <c r="L1" s="5"/>
    </row>
    <row r="2" spans="2:24" s="1" customFormat="1" ht="6.95" customHeight="1">
      <c r="B2" s="19"/>
      <c r="C2" s="20"/>
      <c r="D2" s="20"/>
      <c r="E2" s="20"/>
      <c r="F2" s="20"/>
      <c r="G2" s="20"/>
      <c r="H2" s="20"/>
      <c r="I2" s="20"/>
      <c r="J2" s="21"/>
      <c r="K2" s="22"/>
    </row>
    <row r="3" spans="2:24" s="1" customFormat="1" ht="18" customHeight="1">
      <c r="B3" s="28"/>
      <c r="C3" s="29" t="s">
        <v>0</v>
      </c>
      <c r="D3" s="29"/>
      <c r="E3" s="29"/>
      <c r="F3" s="29"/>
      <c r="G3" s="29"/>
      <c r="H3" s="29"/>
      <c r="I3" s="29"/>
      <c r="J3" s="30"/>
      <c r="K3" s="31"/>
    </row>
    <row r="4" spans="2:24" ht="15" customHeight="1">
      <c r="B4" s="23"/>
      <c r="C4" s="8" t="s">
        <v>24</v>
      </c>
      <c r="D4" s="9"/>
      <c r="E4" s="9"/>
      <c r="F4" s="9"/>
      <c r="G4" s="9"/>
      <c r="H4" s="9"/>
      <c r="I4" s="9"/>
      <c r="J4" s="9"/>
      <c r="K4" s="24"/>
    </row>
    <row r="5" spans="2:24" ht="15" customHeight="1">
      <c r="B5" s="23"/>
      <c r="C5" s="8" t="s">
        <v>18</v>
      </c>
      <c r="D5" s="9"/>
      <c r="E5" s="9"/>
      <c r="F5" s="9"/>
      <c r="G5" s="9"/>
      <c r="H5" s="9"/>
      <c r="I5" s="9"/>
      <c r="J5" s="9"/>
      <c r="K5" s="24"/>
    </row>
    <row r="6" spans="2:24" ht="15" customHeight="1">
      <c r="B6" s="23"/>
      <c r="C6" s="8" t="s">
        <v>31</v>
      </c>
      <c r="D6" s="9"/>
      <c r="E6" s="9"/>
      <c r="F6" s="9"/>
      <c r="G6" s="9"/>
      <c r="H6" s="9"/>
      <c r="I6" s="9"/>
      <c r="J6" s="9"/>
      <c r="K6" s="24"/>
    </row>
    <row r="7" spans="2:24" ht="15" customHeight="1">
      <c r="B7" s="23"/>
      <c r="C7" s="8" t="s">
        <v>27</v>
      </c>
      <c r="D7" s="9"/>
      <c r="E7" s="9"/>
      <c r="F7" s="9"/>
      <c r="G7" s="9"/>
      <c r="H7" s="9"/>
      <c r="I7" s="9"/>
      <c r="J7" s="9"/>
      <c r="K7" s="24"/>
    </row>
    <row r="8" spans="2:24" ht="15" customHeight="1">
      <c r="B8" s="23"/>
      <c r="C8" s="8" t="s">
        <v>93</v>
      </c>
      <c r="D8" s="9"/>
      <c r="E8" s="9"/>
      <c r="F8" s="9"/>
      <c r="G8" s="9"/>
      <c r="H8" s="9"/>
      <c r="I8" s="9"/>
      <c r="J8" s="9"/>
      <c r="K8" s="24"/>
    </row>
    <row r="9" spans="2:24" ht="6.95" customHeight="1" thickBot="1">
      <c r="B9" s="25"/>
      <c r="C9" s="18"/>
      <c r="D9" s="10"/>
      <c r="E9" s="10"/>
      <c r="F9" s="10"/>
      <c r="G9" s="10"/>
      <c r="H9" s="10"/>
      <c r="I9" s="10"/>
      <c r="J9" s="26"/>
      <c r="K9" s="27"/>
    </row>
    <row r="11" spans="2:24" ht="24.95" customHeight="1">
      <c r="B11" s="48" t="s">
        <v>131</v>
      </c>
      <c r="C11" s="48"/>
      <c r="D11" s="49"/>
      <c r="E11" s="50"/>
      <c r="F11" s="51"/>
      <c r="G11" s="6"/>
      <c r="H11" s="6"/>
      <c r="I11" s="6"/>
      <c r="J11" s="6"/>
    </row>
    <row r="12" spans="2:24" s="1" customFormat="1" ht="23.25" customHeight="1" thickBot="1"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X12" s="1" t="s">
        <v>103</v>
      </c>
    </row>
    <row r="13" spans="2:24" s="1" customFormat="1" ht="39" thickBot="1">
      <c r="C13" s="16"/>
      <c r="D13" s="155" t="s">
        <v>117</v>
      </c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7"/>
      <c r="X13" s="1" t="s">
        <v>102</v>
      </c>
    </row>
    <row r="14" spans="2:24" s="1" customFormat="1" ht="29.25" customHeight="1">
      <c r="C14" s="16"/>
      <c r="D14" s="68"/>
      <c r="E14" s="68"/>
      <c r="F14" s="68"/>
      <c r="G14" s="68"/>
      <c r="H14" s="68"/>
      <c r="I14" s="68"/>
      <c r="J14" s="68"/>
      <c r="K14" s="68"/>
      <c r="L14" s="16"/>
      <c r="M14" s="16"/>
      <c r="X14" s="1" t="s">
        <v>105</v>
      </c>
    </row>
    <row r="15" spans="2:24" s="1" customFormat="1" ht="20.100000000000001" customHeight="1">
      <c r="C15" s="15"/>
      <c r="D15" s="68"/>
      <c r="E15" s="41"/>
      <c r="F15" s="41"/>
      <c r="G15" s="41"/>
      <c r="H15" s="46"/>
      <c r="I15" s="46"/>
      <c r="J15" s="44"/>
      <c r="K15" s="33"/>
      <c r="L15" s="33"/>
    </row>
    <row r="16" spans="2:24" s="1" customFormat="1" ht="20.100000000000001" customHeight="1">
      <c r="C16" s="15"/>
      <c r="D16" s="41" t="s">
        <v>20</v>
      </c>
      <c r="E16" s="41"/>
      <c r="F16" s="103">
        <f>표지!G22</f>
        <v>0</v>
      </c>
      <c r="G16" s="44"/>
      <c r="H16" s="45"/>
      <c r="I16" s="45"/>
      <c r="J16" s="45"/>
      <c r="K16" s="33"/>
      <c r="L16" s="33"/>
    </row>
    <row r="17" spans="3:19" s="1" customFormat="1" ht="25.5" customHeight="1"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3:19" s="1" customFormat="1" ht="25.5" customHeight="1">
      <c r="C18" s="16"/>
      <c r="D18" s="16" t="s">
        <v>54</v>
      </c>
      <c r="E18" s="16"/>
      <c r="F18" s="16"/>
      <c r="G18" s="16"/>
      <c r="H18" s="16"/>
      <c r="I18" s="16"/>
      <c r="J18" s="16"/>
      <c r="K18" s="16"/>
      <c r="L18" s="16"/>
      <c r="M18" s="16"/>
    </row>
    <row r="19" spans="3:19" s="1" customFormat="1" ht="25.5" customHeight="1">
      <c r="C19" s="16"/>
      <c r="D19" s="86" t="s">
        <v>111</v>
      </c>
      <c r="E19" s="16"/>
      <c r="F19" s="16"/>
      <c r="G19" s="16"/>
      <c r="H19" s="16"/>
      <c r="I19" s="16"/>
      <c r="J19" s="16"/>
      <c r="K19" s="16"/>
      <c r="L19" s="16"/>
      <c r="M19" s="16"/>
    </row>
    <row r="20" spans="3:19" s="1" customFormat="1" ht="25.5" customHeight="1">
      <c r="C20" s="16"/>
      <c r="D20" s="86" t="s">
        <v>61</v>
      </c>
      <c r="E20" s="16"/>
      <c r="F20" s="16"/>
      <c r="G20" s="16"/>
      <c r="H20" s="16"/>
      <c r="I20" s="16"/>
      <c r="J20" s="16"/>
      <c r="K20" s="16"/>
      <c r="L20" s="16"/>
      <c r="M20" s="16"/>
    </row>
    <row r="21" spans="3:19" s="1" customFormat="1" ht="25.5" customHeight="1">
      <c r="C21" s="16"/>
      <c r="D21" s="86" t="s">
        <v>71</v>
      </c>
      <c r="E21" s="16"/>
      <c r="F21" s="16"/>
      <c r="G21" s="16"/>
      <c r="H21" s="16"/>
      <c r="I21" s="16"/>
      <c r="J21" s="16"/>
      <c r="K21" s="16"/>
      <c r="L21" s="16"/>
      <c r="M21" s="16"/>
      <c r="S21" s="124"/>
    </row>
    <row r="22" spans="3:19" s="1" customFormat="1" ht="25.5" customHeight="1">
      <c r="C22" s="16"/>
      <c r="D22" s="86" t="s">
        <v>123</v>
      </c>
      <c r="E22" s="16"/>
      <c r="F22" s="16"/>
      <c r="G22" s="16"/>
      <c r="H22" s="16"/>
      <c r="I22" s="16"/>
      <c r="J22" s="16"/>
      <c r="K22" s="16"/>
      <c r="L22" s="16"/>
      <c r="M22" s="16"/>
    </row>
    <row r="23" spans="3:19" s="1" customFormat="1" ht="25.5" customHeight="1">
      <c r="C23" s="16"/>
      <c r="D23" s="86" t="s">
        <v>141</v>
      </c>
      <c r="E23" s="16"/>
      <c r="F23" s="16"/>
      <c r="G23" s="16"/>
      <c r="H23" s="16"/>
      <c r="I23" s="16"/>
      <c r="J23" s="16"/>
      <c r="K23" s="16"/>
      <c r="L23" s="16"/>
      <c r="M23" s="16"/>
    </row>
    <row r="24" spans="3:19" s="1" customFormat="1" ht="25.5" customHeight="1">
      <c r="C24" s="16"/>
      <c r="D24" s="86" t="s">
        <v>112</v>
      </c>
      <c r="E24" s="16"/>
      <c r="F24" s="16"/>
      <c r="G24" s="16"/>
      <c r="H24" s="16"/>
      <c r="I24" s="16"/>
      <c r="J24" s="16"/>
      <c r="K24" s="16"/>
      <c r="L24" s="16"/>
      <c r="M24" s="16"/>
    </row>
    <row r="25" spans="3:19" s="1" customFormat="1" ht="25.5" customHeight="1">
      <c r="C25" s="16"/>
      <c r="D25" s="89"/>
      <c r="E25" s="16"/>
      <c r="F25" s="16"/>
      <c r="G25" s="16"/>
      <c r="H25" s="16"/>
      <c r="I25" s="16"/>
      <c r="J25" s="16"/>
      <c r="K25" s="16"/>
      <c r="L25" s="16"/>
      <c r="M25" s="16"/>
    </row>
    <row r="26" spans="3:19" s="1" customFormat="1" ht="25.5" customHeight="1">
      <c r="C26" s="16"/>
      <c r="D26" s="16" t="s">
        <v>76</v>
      </c>
      <c r="E26" s="42"/>
      <c r="F26" s="42"/>
      <c r="G26" s="42"/>
      <c r="H26" s="42"/>
      <c r="I26" s="42"/>
      <c r="J26" s="42"/>
      <c r="K26" s="16"/>
      <c r="L26" s="16"/>
      <c r="M26" s="16"/>
    </row>
    <row r="27" spans="3:19" s="1" customFormat="1" ht="15.75" customHeight="1">
      <c r="C27" s="16"/>
      <c r="D27" s="41"/>
      <c r="E27" s="42"/>
      <c r="F27" s="42"/>
      <c r="G27" s="42"/>
      <c r="H27" s="42"/>
      <c r="I27" s="42"/>
      <c r="J27" s="42"/>
      <c r="K27" s="16"/>
      <c r="L27" s="16"/>
      <c r="M27" s="16"/>
    </row>
    <row r="28" spans="3:19" s="1" customFormat="1" ht="19.5" customHeight="1">
      <c r="C28" s="16"/>
      <c r="D28" s="183" t="s">
        <v>78</v>
      </c>
      <c r="E28" s="184"/>
      <c r="F28" s="182" t="s">
        <v>84</v>
      </c>
      <c r="G28" s="182"/>
      <c r="H28" s="126">
        <f>COUNTA(D33:F44)</f>
        <v>0</v>
      </c>
      <c r="I28" s="128"/>
      <c r="J28" s="16"/>
      <c r="K28" s="16"/>
      <c r="L28" s="16"/>
      <c r="M28" s="16"/>
    </row>
    <row r="29" spans="3:19" s="1" customFormat="1" ht="20.100000000000001" customHeight="1">
      <c r="C29" s="16"/>
      <c r="D29" s="183"/>
      <c r="E29" s="184"/>
      <c r="F29" s="182" t="s">
        <v>101</v>
      </c>
      <c r="G29" s="182"/>
      <c r="H29" s="125">
        <f>SUM(H33:H44)</f>
        <v>0</v>
      </c>
      <c r="I29" s="129"/>
      <c r="J29" s="16"/>
      <c r="K29" s="16"/>
      <c r="L29" s="16"/>
      <c r="M29" s="16"/>
    </row>
    <row r="30" spans="3:19" s="1" customFormat="1" ht="20.100000000000001" customHeight="1">
      <c r="C30" s="16"/>
      <c r="L30" s="16"/>
      <c r="M30" s="16"/>
      <c r="N30" s="109"/>
      <c r="O30" s="109" t="s">
        <v>92</v>
      </c>
    </row>
    <row r="31" spans="3:19" s="1" customFormat="1" ht="20.100000000000001" customHeight="1">
      <c r="C31" s="104"/>
      <c r="D31" s="163" t="s">
        <v>94</v>
      </c>
      <c r="E31" s="163"/>
      <c r="F31" s="163"/>
      <c r="G31" s="104" t="s">
        <v>96</v>
      </c>
      <c r="H31" s="104" t="s">
        <v>85</v>
      </c>
      <c r="I31" s="127" t="s">
        <v>124</v>
      </c>
      <c r="J31" s="104" t="s">
        <v>97</v>
      </c>
      <c r="K31" s="104" t="s">
        <v>109</v>
      </c>
      <c r="L31" s="104" t="s">
        <v>29</v>
      </c>
      <c r="M31" s="104" t="s">
        <v>95</v>
      </c>
      <c r="N31" s="104" t="s">
        <v>98</v>
      </c>
      <c r="O31" s="104" t="s">
        <v>99</v>
      </c>
    </row>
    <row r="32" spans="3:19" ht="34.5" customHeight="1">
      <c r="C32" s="4" t="s">
        <v>100</v>
      </c>
      <c r="D32" s="5" t="s">
        <v>142</v>
      </c>
      <c r="G32" s="5" t="s">
        <v>104</v>
      </c>
      <c r="H32" s="111">
        <v>6000000000</v>
      </c>
      <c r="I32" s="111">
        <v>200000000</v>
      </c>
      <c r="J32" s="106">
        <v>44197</v>
      </c>
      <c r="K32" s="107">
        <v>46022</v>
      </c>
      <c r="L32" s="108">
        <f>IF(ISBLANK(J32),"",DATEDIF(J32,K32,"d")/365)</f>
        <v>5</v>
      </c>
      <c r="M32" s="112">
        <v>5000000000</v>
      </c>
      <c r="N32" s="110">
        <v>1010.05</v>
      </c>
      <c r="O32" s="114" t="s">
        <v>143</v>
      </c>
    </row>
    <row r="33" spans="3:15" ht="24.75" customHeight="1">
      <c r="C33" s="115">
        <v>1</v>
      </c>
      <c r="D33" s="179"/>
      <c r="E33" s="180"/>
      <c r="F33" s="181"/>
      <c r="G33" s="113"/>
      <c r="H33" s="117"/>
      <c r="I33" s="117"/>
      <c r="J33" s="116"/>
      <c r="K33" s="116"/>
      <c r="L33" s="108" t="str">
        <f t="shared" ref="L33:L44" si="0">IF(ISBLANK(J33),"",DATEDIF(J33,K33,"d")/365)</f>
        <v/>
      </c>
      <c r="M33" s="113"/>
      <c r="N33" s="113"/>
      <c r="O33" s="113"/>
    </row>
    <row r="34" spans="3:15" ht="24.95" customHeight="1">
      <c r="C34" s="115">
        <v>2</v>
      </c>
      <c r="D34" s="179"/>
      <c r="E34" s="180"/>
      <c r="F34" s="181"/>
      <c r="G34" s="113"/>
      <c r="H34" s="117"/>
      <c r="I34" s="117"/>
      <c r="J34" s="116"/>
      <c r="K34" s="116"/>
      <c r="L34" s="108" t="str">
        <f t="shared" si="0"/>
        <v/>
      </c>
      <c r="M34" s="113"/>
      <c r="N34" s="113"/>
      <c r="O34" s="113"/>
    </row>
    <row r="35" spans="3:15" ht="24.95" customHeight="1">
      <c r="C35" s="115">
        <v>3</v>
      </c>
      <c r="D35" s="179"/>
      <c r="E35" s="180"/>
      <c r="F35" s="181"/>
      <c r="G35" s="113"/>
      <c r="H35" s="117"/>
      <c r="I35" s="117"/>
      <c r="J35" s="116"/>
      <c r="K35" s="116"/>
      <c r="L35" s="108" t="str">
        <f t="shared" si="0"/>
        <v/>
      </c>
      <c r="M35" s="113"/>
      <c r="N35" s="113"/>
      <c r="O35" s="113"/>
    </row>
    <row r="36" spans="3:15" ht="24.95" customHeight="1">
      <c r="C36" s="115">
        <v>4</v>
      </c>
      <c r="D36" s="179"/>
      <c r="E36" s="180"/>
      <c r="F36" s="181"/>
      <c r="G36" s="113"/>
      <c r="H36" s="117"/>
      <c r="I36" s="117"/>
      <c r="J36" s="116"/>
      <c r="K36" s="116"/>
      <c r="L36" s="108" t="str">
        <f t="shared" si="0"/>
        <v/>
      </c>
      <c r="M36" s="113"/>
      <c r="N36" s="113"/>
      <c r="O36" s="113"/>
    </row>
    <row r="37" spans="3:15" ht="24.95" customHeight="1">
      <c r="C37" s="115">
        <v>5</v>
      </c>
      <c r="D37" s="179"/>
      <c r="E37" s="180"/>
      <c r="F37" s="181"/>
      <c r="G37" s="113"/>
      <c r="H37" s="117"/>
      <c r="I37" s="117"/>
      <c r="J37" s="116"/>
      <c r="K37" s="116"/>
      <c r="L37" s="108" t="str">
        <f t="shared" si="0"/>
        <v/>
      </c>
      <c r="M37" s="113"/>
      <c r="N37" s="113"/>
      <c r="O37" s="113"/>
    </row>
    <row r="38" spans="3:15" ht="24.95" customHeight="1">
      <c r="C38" s="115">
        <v>6</v>
      </c>
      <c r="D38" s="179"/>
      <c r="E38" s="180"/>
      <c r="F38" s="181"/>
      <c r="G38" s="113"/>
      <c r="H38" s="117"/>
      <c r="I38" s="117"/>
      <c r="J38" s="116"/>
      <c r="K38" s="116"/>
      <c r="L38" s="108" t="str">
        <f t="shared" si="0"/>
        <v/>
      </c>
      <c r="M38" s="113"/>
      <c r="N38" s="113"/>
      <c r="O38" s="113"/>
    </row>
    <row r="39" spans="3:15" ht="24.95" customHeight="1">
      <c r="C39" s="115">
        <v>7</v>
      </c>
      <c r="D39" s="179"/>
      <c r="E39" s="180"/>
      <c r="F39" s="181"/>
      <c r="G39" s="113"/>
      <c r="H39" s="117"/>
      <c r="I39" s="117"/>
      <c r="J39" s="116"/>
      <c r="K39" s="116"/>
      <c r="L39" s="108" t="str">
        <f t="shared" si="0"/>
        <v/>
      </c>
      <c r="M39" s="113"/>
      <c r="N39" s="113"/>
      <c r="O39" s="113"/>
    </row>
    <row r="40" spans="3:15" ht="24.95" customHeight="1">
      <c r="C40" s="115">
        <v>8</v>
      </c>
      <c r="D40" s="179"/>
      <c r="E40" s="180"/>
      <c r="F40" s="181"/>
      <c r="G40" s="113"/>
      <c r="H40" s="117"/>
      <c r="I40" s="117"/>
      <c r="J40" s="116"/>
      <c r="K40" s="116"/>
      <c r="L40" s="108" t="str">
        <f t="shared" si="0"/>
        <v/>
      </c>
      <c r="M40" s="113"/>
      <c r="N40" s="113"/>
      <c r="O40" s="113"/>
    </row>
    <row r="41" spans="3:15" ht="24.95" customHeight="1">
      <c r="C41" s="115">
        <v>9</v>
      </c>
      <c r="D41" s="179"/>
      <c r="E41" s="180"/>
      <c r="F41" s="181"/>
      <c r="G41" s="113"/>
      <c r="H41" s="117"/>
      <c r="I41" s="117"/>
      <c r="J41" s="116"/>
      <c r="K41" s="116"/>
      <c r="L41" s="108" t="str">
        <f t="shared" si="0"/>
        <v/>
      </c>
      <c r="M41" s="113"/>
      <c r="N41" s="113"/>
      <c r="O41" s="113"/>
    </row>
    <row r="42" spans="3:15" ht="24.95" customHeight="1">
      <c r="C42" s="115">
        <v>10</v>
      </c>
      <c r="D42" s="179"/>
      <c r="E42" s="180"/>
      <c r="F42" s="181"/>
      <c r="G42" s="113"/>
      <c r="H42" s="117"/>
      <c r="I42" s="117"/>
      <c r="J42" s="116"/>
      <c r="K42" s="116"/>
      <c r="L42" s="108" t="str">
        <f t="shared" si="0"/>
        <v/>
      </c>
      <c r="M42" s="113"/>
      <c r="N42" s="113"/>
      <c r="O42" s="113"/>
    </row>
    <row r="43" spans="3:15" ht="24.95" customHeight="1">
      <c r="C43" s="115">
        <v>11</v>
      </c>
      <c r="D43" s="179"/>
      <c r="E43" s="180"/>
      <c r="F43" s="181"/>
      <c r="G43" s="113"/>
      <c r="H43" s="117"/>
      <c r="I43" s="117"/>
      <c r="J43" s="116"/>
      <c r="K43" s="116"/>
      <c r="L43" s="108" t="str">
        <f t="shared" si="0"/>
        <v/>
      </c>
      <c r="M43" s="113"/>
      <c r="N43" s="113"/>
      <c r="O43" s="113"/>
    </row>
    <row r="44" spans="3:15" ht="24.95" customHeight="1">
      <c r="C44" s="115">
        <v>12</v>
      </c>
      <c r="D44" s="179"/>
      <c r="E44" s="180"/>
      <c r="F44" s="181"/>
      <c r="G44" s="113"/>
      <c r="H44" s="117"/>
      <c r="I44" s="117"/>
      <c r="J44" s="116"/>
      <c r="K44" s="116"/>
      <c r="L44" s="108" t="str">
        <f t="shared" si="0"/>
        <v/>
      </c>
      <c r="M44" s="113"/>
      <c r="N44" s="113"/>
      <c r="O44" s="113"/>
    </row>
  </sheetData>
  <sheetProtection selectLockedCells="1" selectUnlockedCells="1"/>
  <protectedRanges>
    <protectedRange sqref="N21:N26" name="범위1"/>
  </protectedRanges>
  <dataConsolidate/>
  <mergeCells count="17">
    <mergeCell ref="D28:E29"/>
    <mergeCell ref="D44:F44"/>
    <mergeCell ref="D43:F43"/>
    <mergeCell ref="D13:O13"/>
    <mergeCell ref="D39:F39"/>
    <mergeCell ref="D40:F40"/>
    <mergeCell ref="D41:F41"/>
    <mergeCell ref="D42:F42"/>
    <mergeCell ref="D33:F33"/>
    <mergeCell ref="D34:F34"/>
    <mergeCell ref="D35:F35"/>
    <mergeCell ref="D36:F36"/>
    <mergeCell ref="D37:F37"/>
    <mergeCell ref="D38:F38"/>
    <mergeCell ref="D31:F31"/>
    <mergeCell ref="F28:G28"/>
    <mergeCell ref="F29:G29"/>
  </mergeCells>
  <phoneticPr fontId="3" type="noConversion"/>
  <dataValidations disablePrompts="1" count="1">
    <dataValidation type="list" allowBlank="1" showInputMessage="1" showErrorMessage="1" sqref="G32" xr:uid="{00000000-0002-0000-0300-000000000000}">
      <formula1>$X$12:$X$14</formula1>
    </dataValidation>
  </dataValidations>
  <pageMargins left="0.7" right="0.70866141732283472" top="0.74803149606299213" bottom="0.74803149606299213" header="0.31496062992125984" footer="0.31496062992125984"/>
  <pageSetup paperSize="9" scale="4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B1:T60"/>
  <sheetViews>
    <sheetView showGridLines="0" view="pageBreakPreview" zoomScaleNormal="80" zoomScaleSheetLayoutView="100" workbookViewId="0"/>
  </sheetViews>
  <sheetFormatPr defaultRowHeight="24.95" customHeight="1"/>
  <cols>
    <col min="1" max="1" width="5.77734375" style="2" customWidth="1"/>
    <col min="2" max="2" width="3" style="4" customWidth="1"/>
    <col min="3" max="3" width="4.44140625" style="5" customWidth="1"/>
    <col min="4" max="4" width="7.88671875" style="5" customWidth="1"/>
    <col min="5" max="7" width="15.77734375" style="5" customWidth="1"/>
    <col min="8" max="9" width="11.109375" style="5" customWidth="1"/>
    <col min="10" max="10" width="11.44140625" style="5" customWidth="1"/>
    <col min="11" max="11" width="11.109375" style="5" customWidth="1"/>
    <col min="12" max="12" width="12.44140625" style="6" customWidth="1"/>
    <col min="13" max="13" width="5.109375" style="2" customWidth="1"/>
    <col min="14" max="14" width="6.5546875" style="2" customWidth="1"/>
    <col min="15" max="15" width="3" style="2" customWidth="1"/>
    <col min="16" max="16384" width="8.88671875" style="2"/>
  </cols>
  <sheetData>
    <row r="1" spans="2:14" ht="15" customHeight="1" thickBot="1">
      <c r="M1" s="7"/>
      <c r="N1" s="5"/>
    </row>
    <row r="2" spans="2:14" s="1" customFormat="1" ht="6.95" customHeight="1">
      <c r="B2" s="19"/>
      <c r="C2" s="20"/>
      <c r="D2" s="20"/>
      <c r="E2" s="20"/>
      <c r="F2" s="20"/>
      <c r="G2" s="20"/>
      <c r="H2" s="20"/>
      <c r="I2" s="20"/>
      <c r="J2" s="20"/>
      <c r="K2" s="20"/>
      <c r="L2" s="22"/>
      <c r="N2" s="3"/>
    </row>
    <row r="3" spans="2:14" s="1" customFormat="1" ht="18" customHeight="1">
      <c r="B3" s="28"/>
      <c r="C3" s="29" t="s">
        <v>0</v>
      </c>
      <c r="D3" s="29"/>
      <c r="E3" s="29"/>
      <c r="F3" s="29"/>
      <c r="G3" s="29"/>
      <c r="H3" s="29"/>
      <c r="I3" s="29"/>
      <c r="J3" s="29"/>
      <c r="K3" s="29"/>
      <c r="L3" s="31"/>
      <c r="N3" s="3"/>
    </row>
    <row r="4" spans="2:14" ht="15" customHeight="1">
      <c r="B4" s="23"/>
      <c r="C4" s="8" t="s">
        <v>24</v>
      </c>
      <c r="D4" s="9"/>
      <c r="E4" s="9"/>
      <c r="F4" s="9"/>
      <c r="G4" s="9"/>
      <c r="H4" s="9"/>
      <c r="I4" s="9"/>
      <c r="J4" s="9"/>
      <c r="K4" s="9"/>
      <c r="L4" s="24"/>
      <c r="N4" s="4"/>
    </row>
    <row r="5" spans="2:14" ht="15" customHeight="1">
      <c r="B5" s="23"/>
      <c r="C5" s="8" t="s">
        <v>23</v>
      </c>
      <c r="D5" s="9"/>
      <c r="E5" s="9"/>
      <c r="F5" s="9"/>
      <c r="G5" s="9"/>
      <c r="H5" s="9"/>
      <c r="I5" s="9"/>
      <c r="J5" s="9"/>
      <c r="K5" s="9"/>
      <c r="L5" s="24"/>
      <c r="N5" s="4"/>
    </row>
    <row r="6" spans="2:14" ht="15" customHeight="1">
      <c r="B6" s="23"/>
      <c r="C6" s="8" t="s">
        <v>32</v>
      </c>
      <c r="D6" s="9"/>
      <c r="E6" s="9"/>
      <c r="F6" s="9"/>
      <c r="G6" s="9"/>
      <c r="H6" s="9"/>
      <c r="I6" s="9"/>
      <c r="J6" s="9"/>
      <c r="K6" s="9"/>
      <c r="L6" s="24"/>
      <c r="N6" s="4"/>
    </row>
    <row r="7" spans="2:14" ht="15" customHeight="1">
      <c r="B7" s="23"/>
      <c r="C7" s="8" t="s">
        <v>26</v>
      </c>
      <c r="D7" s="9"/>
      <c r="E7" s="9"/>
      <c r="F7" s="9"/>
      <c r="G7" s="9"/>
      <c r="H7" s="9"/>
      <c r="I7" s="9"/>
      <c r="J7" s="9"/>
      <c r="K7" s="9"/>
      <c r="L7" s="24"/>
      <c r="N7" s="4"/>
    </row>
    <row r="8" spans="2:14" ht="15" customHeight="1">
      <c r="B8" s="23"/>
      <c r="C8" s="8" t="s">
        <v>128</v>
      </c>
      <c r="D8" s="9"/>
      <c r="E8" s="9"/>
      <c r="F8" s="9"/>
      <c r="G8" s="9"/>
      <c r="H8" s="9"/>
      <c r="I8" s="9"/>
      <c r="J8" s="9"/>
      <c r="K8" s="9"/>
      <c r="L8" s="24"/>
      <c r="N8" s="4"/>
    </row>
    <row r="9" spans="2:14" ht="6.95" customHeight="1" thickBot="1">
      <c r="B9" s="25"/>
      <c r="C9" s="18"/>
      <c r="D9" s="10"/>
      <c r="E9" s="10"/>
      <c r="F9" s="10"/>
      <c r="G9" s="10"/>
      <c r="H9" s="10"/>
      <c r="I9" s="10"/>
      <c r="J9" s="10"/>
      <c r="K9" s="10"/>
      <c r="L9" s="27"/>
      <c r="N9" s="5"/>
    </row>
    <row r="11" spans="2:14" ht="24.95" customHeight="1">
      <c r="B11" s="48" t="s">
        <v>131</v>
      </c>
      <c r="C11" s="49"/>
      <c r="D11" s="50"/>
      <c r="E11" s="50"/>
      <c r="F11" s="50"/>
      <c r="G11" s="50"/>
      <c r="H11" s="51"/>
      <c r="I11" s="51"/>
      <c r="J11" s="6"/>
      <c r="K11" s="6"/>
    </row>
    <row r="12" spans="2:14" s="1" customFormat="1" ht="23.25" customHeight="1" thickBot="1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2:14" s="1" customFormat="1" ht="39" thickBot="1">
      <c r="B13" s="16"/>
      <c r="C13" s="155" t="s">
        <v>139</v>
      </c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7"/>
    </row>
    <row r="14" spans="2:14" s="1" customFormat="1" ht="29.25" customHeight="1">
      <c r="B14" s="16"/>
      <c r="C14" s="35"/>
      <c r="D14" s="35"/>
      <c r="E14" s="68"/>
      <c r="F14" s="68"/>
      <c r="G14" s="68"/>
      <c r="H14" s="35"/>
      <c r="I14" s="68"/>
      <c r="J14" s="35"/>
      <c r="K14" s="35"/>
      <c r="L14" s="16"/>
      <c r="M14" s="16"/>
      <c r="N14" s="16"/>
    </row>
    <row r="15" spans="2:14" s="1" customFormat="1" ht="20.100000000000001" customHeight="1">
      <c r="B15" s="15"/>
      <c r="C15" s="30"/>
      <c r="D15" s="41"/>
      <c r="E15" s="41"/>
      <c r="F15" s="41"/>
      <c r="G15" s="41"/>
      <c r="H15" s="41"/>
      <c r="I15" s="41"/>
      <c r="J15" s="44"/>
      <c r="K15" s="46"/>
      <c r="L15" s="33"/>
      <c r="M15" s="33"/>
      <c r="N15" s="33"/>
    </row>
    <row r="16" spans="2:14" s="1" customFormat="1" ht="20.100000000000001" customHeight="1">
      <c r="B16" s="15"/>
      <c r="C16" s="41" t="s">
        <v>20</v>
      </c>
      <c r="D16" s="41"/>
      <c r="E16" s="41"/>
      <c r="F16" s="41"/>
      <c r="G16" s="41"/>
      <c r="H16" s="103">
        <f>표지!G22</f>
        <v>0</v>
      </c>
      <c r="I16" s="103"/>
      <c r="J16" s="44"/>
      <c r="K16" s="45"/>
      <c r="L16" s="33"/>
      <c r="M16" s="33"/>
      <c r="N16" s="33"/>
    </row>
    <row r="17" spans="2:20" s="1" customFormat="1" ht="25.5" customHeight="1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2:20" s="1" customFormat="1" ht="20.100000000000001" customHeight="1">
      <c r="B18" s="16"/>
      <c r="C18" s="16" t="s">
        <v>127</v>
      </c>
      <c r="D18" s="42"/>
      <c r="E18" s="42"/>
      <c r="F18" s="42"/>
      <c r="G18" s="42"/>
      <c r="H18" s="42"/>
      <c r="I18" s="42"/>
      <c r="J18" s="42"/>
      <c r="K18" s="42"/>
      <c r="L18" s="16"/>
      <c r="M18" s="16"/>
      <c r="N18" s="16"/>
    </row>
    <row r="19" spans="2:20" s="1" customFormat="1" ht="5.25" customHeight="1">
      <c r="B19" s="16"/>
      <c r="C19" s="41"/>
      <c r="D19" s="42"/>
      <c r="E19" s="42"/>
      <c r="F19" s="42"/>
      <c r="G19" s="42"/>
      <c r="H19" s="42"/>
      <c r="I19" s="42"/>
      <c r="J19" s="42"/>
      <c r="K19" s="42"/>
      <c r="L19" s="16"/>
      <c r="M19" s="16"/>
      <c r="N19" s="16"/>
    </row>
    <row r="20" spans="2:20" s="1" customFormat="1" ht="24" customHeight="1">
      <c r="B20" s="16"/>
      <c r="C20" s="188" t="s">
        <v>5</v>
      </c>
      <c r="D20" s="188"/>
      <c r="E20" s="130"/>
      <c r="F20" s="130"/>
      <c r="G20" s="130"/>
      <c r="H20" s="147" t="s">
        <v>30</v>
      </c>
      <c r="I20" s="189"/>
      <c r="J20" s="189"/>
      <c r="K20" s="189" t="s">
        <v>41</v>
      </c>
      <c r="L20" s="189"/>
      <c r="M20" s="189"/>
      <c r="N20" s="189"/>
    </row>
    <row r="21" spans="2:20" s="1" customFormat="1" ht="24" customHeight="1">
      <c r="B21" s="16"/>
      <c r="C21" s="188"/>
      <c r="D21" s="188"/>
      <c r="E21" s="130"/>
      <c r="F21" s="130"/>
      <c r="G21" s="130"/>
      <c r="H21" s="190">
        <f>COUNT(C41:C60)</f>
        <v>0</v>
      </c>
      <c r="I21" s="191"/>
      <c r="J21" s="191"/>
      <c r="K21" s="191">
        <f>AVERAGE(L41:L60)</f>
        <v>0</v>
      </c>
      <c r="L21" s="191"/>
      <c r="M21" s="191"/>
      <c r="N21" s="191"/>
      <c r="Q21" s="122"/>
      <c r="T21" s="122"/>
    </row>
    <row r="22" spans="2:20" s="1" customFormat="1" ht="5.0999999999999996" customHeight="1">
      <c r="B22" s="65"/>
      <c r="C22" s="66"/>
      <c r="D22" s="66"/>
      <c r="E22" s="66"/>
      <c r="F22" s="66"/>
      <c r="G22" s="66"/>
      <c r="H22" s="66"/>
      <c r="I22" s="66"/>
      <c r="J22" s="66"/>
      <c r="K22" s="67"/>
      <c r="L22" s="65"/>
      <c r="M22" s="65"/>
      <c r="N22" s="65"/>
    </row>
    <row r="23" spans="2:20" s="1" customFormat="1" ht="5.0999999999999996" customHeight="1">
      <c r="B23" s="65"/>
      <c r="C23" s="66"/>
      <c r="D23" s="66"/>
      <c r="E23" s="66"/>
      <c r="F23" s="66"/>
      <c r="G23" s="66"/>
      <c r="H23" s="66"/>
      <c r="I23" s="66"/>
      <c r="J23" s="66"/>
      <c r="K23" s="67"/>
      <c r="L23" s="65"/>
      <c r="M23" s="65"/>
      <c r="N23" s="65"/>
    </row>
    <row r="24" spans="2:20" s="1" customFormat="1" ht="5.0999999999999996" customHeight="1">
      <c r="B24" s="65"/>
      <c r="C24" s="66"/>
      <c r="D24" s="66"/>
      <c r="E24" s="66"/>
      <c r="F24" s="66"/>
      <c r="G24" s="66"/>
      <c r="H24" s="66"/>
      <c r="I24" s="66"/>
      <c r="J24" s="66"/>
      <c r="K24" s="67"/>
      <c r="L24" s="65"/>
      <c r="M24" s="65"/>
      <c r="N24" s="65"/>
    </row>
    <row r="25" spans="2:20" s="1" customFormat="1" ht="20.100000000000001" customHeight="1">
      <c r="B25" s="65"/>
      <c r="C25" s="88" t="s">
        <v>54</v>
      </c>
      <c r="D25" s="66"/>
      <c r="E25" s="66"/>
      <c r="F25" s="66"/>
      <c r="G25" s="66"/>
      <c r="H25" s="66"/>
      <c r="I25" s="66"/>
      <c r="J25" s="66"/>
      <c r="K25" s="67"/>
      <c r="L25" s="65"/>
      <c r="M25" s="65"/>
      <c r="N25" s="65"/>
    </row>
    <row r="26" spans="2:20" s="1" customFormat="1" ht="20.100000000000001" customHeight="1">
      <c r="B26" s="65"/>
      <c r="C26" s="86" t="s">
        <v>111</v>
      </c>
      <c r="D26" s="66"/>
      <c r="E26" s="66"/>
      <c r="F26" s="66"/>
      <c r="G26" s="66"/>
      <c r="H26" s="66"/>
      <c r="I26" s="66"/>
      <c r="J26" s="66"/>
      <c r="K26" s="67"/>
      <c r="L26" s="65"/>
      <c r="M26" s="65"/>
      <c r="N26" s="65"/>
    </row>
    <row r="27" spans="2:20" s="1" customFormat="1" ht="20.100000000000001" customHeight="1">
      <c r="B27" s="65"/>
      <c r="C27" s="86" t="s">
        <v>61</v>
      </c>
      <c r="D27" s="66"/>
      <c r="E27" s="66"/>
      <c r="F27" s="66"/>
      <c r="G27" s="66"/>
      <c r="H27" s="66"/>
      <c r="I27" s="66"/>
      <c r="J27" s="66"/>
      <c r="K27" s="67"/>
      <c r="L27" s="65"/>
      <c r="M27" s="65"/>
      <c r="N27" s="65"/>
    </row>
    <row r="28" spans="2:20" s="1" customFormat="1" ht="20.100000000000001" customHeight="1">
      <c r="B28" s="65"/>
      <c r="C28" s="97" t="s">
        <v>70</v>
      </c>
      <c r="D28" s="66"/>
      <c r="E28" s="66"/>
      <c r="F28" s="66"/>
      <c r="G28" s="66"/>
      <c r="H28" s="66"/>
      <c r="I28" s="66"/>
      <c r="J28" s="66"/>
      <c r="K28" s="67"/>
      <c r="L28" s="65"/>
      <c r="M28" s="65"/>
      <c r="N28" s="65"/>
    </row>
    <row r="29" spans="2:20" s="1" customFormat="1" ht="20.100000000000001" customHeight="1">
      <c r="B29" s="65"/>
      <c r="C29" s="69" t="s">
        <v>57</v>
      </c>
      <c r="D29" s="66"/>
      <c r="E29" s="66"/>
      <c r="F29" s="66"/>
      <c r="G29" s="66"/>
      <c r="H29" s="66"/>
      <c r="I29" s="66"/>
      <c r="J29" s="66"/>
      <c r="K29" s="67"/>
      <c r="L29" s="65"/>
      <c r="M29" s="65"/>
      <c r="N29" s="65"/>
    </row>
    <row r="30" spans="2:20" s="1" customFormat="1" ht="20.100000000000001" customHeight="1">
      <c r="B30" s="16"/>
      <c r="C30" s="69" t="s">
        <v>58</v>
      </c>
      <c r="D30" s="47"/>
      <c r="E30" s="47"/>
      <c r="F30" s="47"/>
      <c r="G30" s="47"/>
      <c r="H30" s="47"/>
      <c r="I30" s="47"/>
      <c r="J30" s="47"/>
      <c r="K30" s="56"/>
      <c r="L30" s="16"/>
      <c r="M30" s="16"/>
      <c r="N30" s="16"/>
    </row>
    <row r="31" spans="2:20" s="1" customFormat="1" ht="20.100000000000001" customHeight="1">
      <c r="B31" s="16"/>
      <c r="C31" s="69" t="s">
        <v>59</v>
      </c>
      <c r="D31" s="47"/>
      <c r="E31" s="47"/>
      <c r="F31" s="47"/>
      <c r="G31" s="47"/>
      <c r="H31" s="47"/>
      <c r="I31" s="47"/>
      <c r="J31" s="47"/>
      <c r="K31" s="56"/>
      <c r="L31" s="16"/>
      <c r="M31" s="16"/>
      <c r="N31" s="16"/>
    </row>
    <row r="32" spans="2:20" s="1" customFormat="1" ht="20.100000000000001" customHeight="1">
      <c r="B32" s="16"/>
      <c r="C32" s="69" t="s">
        <v>60</v>
      </c>
      <c r="D32" s="47"/>
      <c r="E32" s="47"/>
      <c r="F32" s="47"/>
      <c r="G32" s="47"/>
      <c r="H32" s="47"/>
      <c r="I32" s="47"/>
      <c r="J32" s="47"/>
      <c r="K32" s="56"/>
      <c r="L32" s="16"/>
      <c r="M32" s="16"/>
      <c r="N32" s="16"/>
    </row>
    <row r="33" spans="2:14" s="1" customFormat="1" ht="20.100000000000001" customHeight="1">
      <c r="B33" s="16"/>
      <c r="C33" s="89" t="s">
        <v>129</v>
      </c>
      <c r="D33" s="47"/>
      <c r="E33" s="47"/>
      <c r="F33" s="47"/>
      <c r="G33" s="47"/>
      <c r="H33" s="47"/>
      <c r="I33" s="47"/>
      <c r="J33" s="47"/>
      <c r="K33" s="56"/>
      <c r="L33" s="16"/>
      <c r="M33" s="16"/>
      <c r="N33" s="16"/>
    </row>
    <row r="34" spans="2:14" s="1" customFormat="1" ht="20.100000000000001" customHeight="1">
      <c r="B34" s="16"/>
      <c r="C34" s="89" t="s">
        <v>55</v>
      </c>
      <c r="D34" s="47"/>
      <c r="E34" s="47"/>
      <c r="F34" s="47"/>
      <c r="G34" s="47"/>
      <c r="H34" s="47"/>
      <c r="I34" s="47"/>
      <c r="J34" s="47"/>
      <c r="K34" s="56"/>
      <c r="L34" s="16"/>
      <c r="M34" s="16"/>
      <c r="N34" s="16"/>
    </row>
    <row r="35" spans="2:14" s="1" customFormat="1" ht="20.100000000000001" customHeight="1">
      <c r="B35" s="16"/>
      <c r="C35" s="89" t="s">
        <v>81</v>
      </c>
      <c r="D35" s="47"/>
      <c r="E35" s="47"/>
      <c r="F35" s="47"/>
      <c r="G35" s="47"/>
      <c r="H35" s="47"/>
      <c r="I35" s="47"/>
      <c r="J35" s="47"/>
      <c r="K35" s="56"/>
      <c r="L35" s="16"/>
      <c r="M35" s="16"/>
      <c r="N35" s="16"/>
    </row>
    <row r="36" spans="2:14" s="1" customFormat="1" ht="20.100000000000001" customHeight="1">
      <c r="B36" s="16"/>
      <c r="C36" s="64"/>
      <c r="D36" s="47"/>
      <c r="E36" s="47"/>
      <c r="F36" s="47"/>
      <c r="G36" s="47"/>
      <c r="H36" s="47"/>
      <c r="I36" s="47"/>
      <c r="J36" s="47"/>
      <c r="K36" s="56"/>
      <c r="L36" s="16"/>
      <c r="M36" s="16"/>
      <c r="N36" s="16"/>
    </row>
    <row r="37" spans="2:14" s="1" customFormat="1" ht="20.100000000000001" customHeight="1">
      <c r="B37" s="16"/>
      <c r="C37" s="88" t="s">
        <v>53</v>
      </c>
      <c r="D37" s="47"/>
      <c r="E37" s="47"/>
      <c r="F37" s="47"/>
      <c r="G37" s="47"/>
      <c r="H37" s="47"/>
      <c r="I37" s="47"/>
      <c r="J37" s="47"/>
      <c r="K37" s="56"/>
      <c r="L37" s="16"/>
      <c r="M37" s="16"/>
      <c r="N37" s="16"/>
    </row>
    <row r="38" spans="2:14" s="1" customFormat="1" ht="5.25" customHeight="1">
      <c r="B38" s="16"/>
      <c r="C38" s="47"/>
      <c r="D38" s="47"/>
      <c r="E38" s="47"/>
      <c r="F38" s="47"/>
      <c r="G38" s="47"/>
      <c r="H38" s="47"/>
      <c r="I38" s="47"/>
      <c r="J38" s="47"/>
      <c r="K38" s="16"/>
      <c r="L38" s="16"/>
      <c r="M38" s="16"/>
      <c r="N38" s="16"/>
    </row>
    <row r="39" spans="2:14" s="1" customFormat="1" ht="20.100000000000001" customHeight="1">
      <c r="B39" s="16"/>
      <c r="C39" s="187" t="s">
        <v>91</v>
      </c>
      <c r="D39" s="187" t="s">
        <v>21</v>
      </c>
      <c r="E39" s="187" t="s">
        <v>22</v>
      </c>
      <c r="F39" s="187" t="s">
        <v>126</v>
      </c>
      <c r="G39" s="187" t="s">
        <v>125</v>
      </c>
      <c r="H39" s="187" t="s">
        <v>40</v>
      </c>
      <c r="I39" s="187" t="s">
        <v>37</v>
      </c>
      <c r="J39" s="196" t="s">
        <v>38</v>
      </c>
      <c r="K39" s="196" t="s">
        <v>39</v>
      </c>
      <c r="L39" s="192" t="s">
        <v>77</v>
      </c>
      <c r="M39" s="192" t="s">
        <v>86</v>
      </c>
      <c r="N39" s="194"/>
    </row>
    <row r="40" spans="2:14" s="1" customFormat="1" ht="20.100000000000001" customHeight="1">
      <c r="B40" s="16"/>
      <c r="C40" s="187"/>
      <c r="D40" s="187"/>
      <c r="E40" s="187"/>
      <c r="F40" s="187"/>
      <c r="G40" s="187"/>
      <c r="H40" s="187"/>
      <c r="I40" s="187"/>
      <c r="J40" s="196"/>
      <c r="K40" s="196"/>
      <c r="L40" s="193"/>
      <c r="M40" s="193"/>
      <c r="N40" s="195"/>
    </row>
    <row r="41" spans="2:14" s="1" customFormat="1" ht="20.100000000000001" customHeight="1">
      <c r="B41" s="16"/>
      <c r="C41" s="74"/>
      <c r="D41" s="74"/>
      <c r="E41" s="74"/>
      <c r="F41" s="74"/>
      <c r="G41" s="74"/>
      <c r="H41" s="80"/>
      <c r="I41" s="74"/>
      <c r="J41" s="74"/>
      <c r="K41" s="75"/>
      <c r="L41" s="120">
        <f>SUMIF('2-2.운용전담인력 업계경력'!D32:D130,D41,'2-2.운용전담인력 업계경력'!I32:I130)</f>
        <v>0</v>
      </c>
      <c r="M41" s="185"/>
      <c r="N41" s="186"/>
    </row>
    <row r="42" spans="2:14" s="1" customFormat="1" ht="20.100000000000001" customHeight="1">
      <c r="B42" s="16"/>
      <c r="C42" s="74"/>
      <c r="D42" s="74"/>
      <c r="E42" s="74"/>
      <c r="F42" s="74"/>
      <c r="G42" s="74"/>
      <c r="H42" s="80"/>
      <c r="I42" s="74"/>
      <c r="J42" s="74"/>
      <c r="K42" s="75"/>
      <c r="L42" s="121"/>
      <c r="M42" s="185"/>
      <c r="N42" s="186"/>
    </row>
    <row r="43" spans="2:14" s="1" customFormat="1" ht="20.100000000000001" customHeight="1">
      <c r="B43" s="16"/>
      <c r="C43" s="74"/>
      <c r="D43" s="74"/>
      <c r="E43" s="74"/>
      <c r="F43" s="74"/>
      <c r="G43" s="74"/>
      <c r="H43" s="80"/>
      <c r="I43" s="74"/>
      <c r="J43" s="74"/>
      <c r="K43" s="74"/>
      <c r="L43" s="121"/>
      <c r="M43" s="185"/>
      <c r="N43" s="186"/>
    </row>
    <row r="44" spans="2:14" s="1" customFormat="1" ht="20.100000000000001" customHeight="1">
      <c r="B44" s="16"/>
      <c r="C44" s="74"/>
      <c r="D44" s="74"/>
      <c r="E44" s="74"/>
      <c r="F44" s="74"/>
      <c r="G44" s="74"/>
      <c r="H44" s="80"/>
      <c r="I44" s="74"/>
      <c r="J44" s="74"/>
      <c r="K44" s="74"/>
      <c r="L44" s="121"/>
      <c r="M44" s="185"/>
      <c r="N44" s="186"/>
    </row>
    <row r="45" spans="2:14" s="1" customFormat="1" ht="20.100000000000001" customHeight="1">
      <c r="B45" s="16"/>
      <c r="C45" s="74"/>
      <c r="D45" s="74"/>
      <c r="E45" s="74"/>
      <c r="F45" s="74"/>
      <c r="G45" s="74"/>
      <c r="H45" s="80"/>
      <c r="I45" s="74"/>
      <c r="J45" s="74"/>
      <c r="K45" s="74"/>
      <c r="L45" s="121"/>
      <c r="M45" s="185"/>
      <c r="N45" s="186"/>
    </row>
    <row r="46" spans="2:14" s="1" customFormat="1" ht="20.100000000000001" customHeight="1">
      <c r="B46" s="16"/>
      <c r="C46" s="74"/>
      <c r="D46" s="74"/>
      <c r="E46" s="74"/>
      <c r="F46" s="74"/>
      <c r="G46" s="74"/>
      <c r="H46" s="80"/>
      <c r="I46" s="74"/>
      <c r="J46" s="74"/>
      <c r="K46" s="74"/>
      <c r="L46" s="121"/>
      <c r="M46" s="185"/>
      <c r="N46" s="186"/>
    </row>
    <row r="47" spans="2:14" s="1" customFormat="1" ht="20.100000000000001" customHeight="1">
      <c r="B47" s="16"/>
      <c r="C47" s="74"/>
      <c r="D47" s="74"/>
      <c r="E47" s="74"/>
      <c r="F47" s="74"/>
      <c r="G47" s="74"/>
      <c r="H47" s="80"/>
      <c r="I47" s="74"/>
      <c r="J47" s="74"/>
      <c r="K47" s="74"/>
      <c r="L47" s="121"/>
      <c r="M47" s="185"/>
      <c r="N47" s="186"/>
    </row>
    <row r="48" spans="2:14" s="1" customFormat="1" ht="20.100000000000001" customHeight="1">
      <c r="B48" s="16"/>
      <c r="C48" s="74"/>
      <c r="D48" s="74"/>
      <c r="E48" s="74"/>
      <c r="F48" s="74"/>
      <c r="G48" s="74"/>
      <c r="H48" s="74"/>
      <c r="I48" s="74"/>
      <c r="J48" s="74"/>
      <c r="K48" s="74"/>
      <c r="L48" s="121"/>
      <c r="M48" s="185"/>
      <c r="N48" s="186"/>
    </row>
    <row r="49" spans="2:14" s="1" customFormat="1" ht="20.100000000000001" customHeight="1">
      <c r="B49" s="16"/>
      <c r="C49" s="74"/>
      <c r="D49" s="74"/>
      <c r="E49" s="74"/>
      <c r="F49" s="74"/>
      <c r="G49" s="74"/>
      <c r="H49" s="74"/>
      <c r="I49" s="74"/>
      <c r="J49" s="74"/>
      <c r="K49" s="74"/>
      <c r="L49" s="121"/>
      <c r="M49" s="185"/>
      <c r="N49" s="186"/>
    </row>
    <row r="50" spans="2:14" s="1" customFormat="1" ht="20.100000000000001" customHeight="1">
      <c r="B50" s="16"/>
      <c r="C50" s="74"/>
      <c r="D50" s="74"/>
      <c r="E50" s="74"/>
      <c r="F50" s="74"/>
      <c r="G50" s="74"/>
      <c r="H50" s="74"/>
      <c r="I50" s="74"/>
      <c r="J50" s="74"/>
      <c r="K50" s="74"/>
      <c r="L50" s="121"/>
      <c r="M50" s="185"/>
      <c r="N50" s="186"/>
    </row>
    <row r="51" spans="2:14" s="1" customFormat="1" ht="20.100000000000001" customHeight="1">
      <c r="B51" s="16"/>
      <c r="C51" s="74"/>
      <c r="D51" s="74"/>
      <c r="E51" s="74"/>
      <c r="F51" s="74"/>
      <c r="G51" s="74"/>
      <c r="H51" s="74"/>
      <c r="I51" s="74"/>
      <c r="J51" s="74"/>
      <c r="K51" s="74"/>
      <c r="L51" s="121"/>
      <c r="M51" s="185"/>
      <c r="N51" s="186"/>
    </row>
    <row r="52" spans="2:14" s="1" customFormat="1" ht="20.100000000000001" customHeight="1">
      <c r="B52" s="16"/>
      <c r="C52" s="74"/>
      <c r="D52" s="74"/>
      <c r="E52" s="74"/>
      <c r="F52" s="74"/>
      <c r="G52" s="74"/>
      <c r="H52" s="74"/>
      <c r="I52" s="74"/>
      <c r="J52" s="74"/>
      <c r="K52" s="74"/>
      <c r="L52" s="121"/>
      <c r="M52" s="185"/>
      <c r="N52" s="186"/>
    </row>
    <row r="53" spans="2:14" s="1" customFormat="1" ht="20.100000000000001" customHeight="1">
      <c r="B53" s="16"/>
      <c r="C53" s="74"/>
      <c r="D53" s="74"/>
      <c r="E53" s="74"/>
      <c r="F53" s="74"/>
      <c r="G53" s="74"/>
      <c r="H53" s="74"/>
      <c r="I53" s="74"/>
      <c r="J53" s="74"/>
      <c r="K53" s="74"/>
      <c r="L53" s="121"/>
      <c r="M53" s="185"/>
      <c r="N53" s="186"/>
    </row>
    <row r="54" spans="2:14" s="1" customFormat="1" ht="20.100000000000001" customHeight="1">
      <c r="B54" s="16"/>
      <c r="C54" s="74"/>
      <c r="D54" s="74"/>
      <c r="E54" s="74"/>
      <c r="F54" s="74"/>
      <c r="G54" s="74"/>
      <c r="H54" s="74"/>
      <c r="I54" s="74"/>
      <c r="J54" s="74"/>
      <c r="K54" s="74"/>
      <c r="L54" s="121"/>
      <c r="M54" s="185"/>
      <c r="N54" s="186"/>
    </row>
    <row r="55" spans="2:14" s="1" customFormat="1" ht="20.100000000000001" customHeight="1">
      <c r="B55" s="16"/>
      <c r="C55" s="74"/>
      <c r="D55" s="74"/>
      <c r="E55" s="74"/>
      <c r="F55" s="74"/>
      <c r="G55" s="74"/>
      <c r="H55" s="74"/>
      <c r="I55" s="74"/>
      <c r="J55" s="74"/>
      <c r="K55" s="74"/>
      <c r="L55" s="121"/>
      <c r="M55" s="185"/>
      <c r="N55" s="186"/>
    </row>
    <row r="56" spans="2:14" s="1" customFormat="1" ht="20.100000000000001" customHeight="1">
      <c r="B56" s="16"/>
      <c r="C56" s="74"/>
      <c r="D56" s="74"/>
      <c r="E56" s="74"/>
      <c r="F56" s="74"/>
      <c r="G56" s="74"/>
      <c r="H56" s="74"/>
      <c r="I56" s="74"/>
      <c r="J56" s="74"/>
      <c r="K56" s="74"/>
      <c r="L56" s="121"/>
      <c r="M56" s="185"/>
      <c r="N56" s="186"/>
    </row>
    <row r="57" spans="2:14" s="1" customFormat="1" ht="20.100000000000001" customHeight="1">
      <c r="B57" s="16"/>
      <c r="C57" s="74"/>
      <c r="D57" s="74"/>
      <c r="E57" s="74"/>
      <c r="F57" s="74"/>
      <c r="G57" s="74"/>
      <c r="H57" s="74"/>
      <c r="I57" s="74"/>
      <c r="J57" s="74"/>
      <c r="K57" s="74"/>
      <c r="L57" s="121"/>
      <c r="M57" s="185"/>
      <c r="N57" s="186"/>
    </row>
    <row r="58" spans="2:14" s="1" customFormat="1" ht="20.100000000000001" customHeight="1">
      <c r="B58" s="16"/>
      <c r="C58" s="74"/>
      <c r="D58" s="74"/>
      <c r="E58" s="74"/>
      <c r="F58" s="74"/>
      <c r="G58" s="74"/>
      <c r="H58" s="74"/>
      <c r="I58" s="74"/>
      <c r="J58" s="74"/>
      <c r="K58" s="74"/>
      <c r="L58" s="121"/>
      <c r="M58" s="185"/>
      <c r="N58" s="186"/>
    </row>
    <row r="59" spans="2:14" s="1" customFormat="1" ht="20.100000000000001" customHeight="1">
      <c r="B59" s="16"/>
      <c r="C59" s="74"/>
      <c r="D59" s="74"/>
      <c r="E59" s="74"/>
      <c r="F59" s="74"/>
      <c r="G59" s="74"/>
      <c r="H59" s="74"/>
      <c r="I59" s="74"/>
      <c r="J59" s="74"/>
      <c r="K59" s="74"/>
      <c r="L59" s="121"/>
      <c r="M59" s="185"/>
      <c r="N59" s="186"/>
    </row>
    <row r="60" spans="2:14" s="1" customFormat="1" ht="20.100000000000001" customHeight="1">
      <c r="B60" s="16"/>
      <c r="C60" s="58"/>
      <c r="D60" s="58"/>
      <c r="E60" s="58"/>
      <c r="F60" s="58"/>
      <c r="G60" s="58"/>
      <c r="H60" s="58"/>
      <c r="I60" s="58"/>
      <c r="J60" s="58"/>
      <c r="K60" s="59"/>
      <c r="L60" s="16"/>
      <c r="M60" s="16"/>
      <c r="N60" s="16"/>
    </row>
  </sheetData>
  <sheetProtection selectLockedCells="1" selectUnlockedCells="1"/>
  <mergeCells count="36">
    <mergeCell ref="E39:E40"/>
    <mergeCell ref="F39:F40"/>
    <mergeCell ref="G39:G40"/>
    <mergeCell ref="C13:N13"/>
    <mergeCell ref="C20:D21"/>
    <mergeCell ref="C39:C40"/>
    <mergeCell ref="H20:J20"/>
    <mergeCell ref="H21:J21"/>
    <mergeCell ref="K20:N20"/>
    <mergeCell ref="K21:N21"/>
    <mergeCell ref="D39:D40"/>
    <mergeCell ref="H39:H40"/>
    <mergeCell ref="L39:L40"/>
    <mergeCell ref="M39:N40"/>
    <mergeCell ref="J39:J40"/>
    <mergeCell ref="K39:K40"/>
    <mergeCell ref="I39:I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M50:N50"/>
    <mergeCell ref="M56:N56"/>
    <mergeCell ref="M57:N57"/>
    <mergeCell ref="M58:N58"/>
    <mergeCell ref="M59:N59"/>
    <mergeCell ref="M51:N51"/>
    <mergeCell ref="M52:N52"/>
    <mergeCell ref="M53:N53"/>
    <mergeCell ref="M54:N54"/>
    <mergeCell ref="M55:N5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B1:O56"/>
  <sheetViews>
    <sheetView showGridLines="0" view="pageBreakPreview" zoomScaleNormal="80" zoomScaleSheetLayoutView="100" workbookViewId="0"/>
  </sheetViews>
  <sheetFormatPr defaultRowHeight="24.95" customHeight="1"/>
  <cols>
    <col min="1" max="1" width="5.77734375" style="2" customWidth="1"/>
    <col min="2" max="2" width="3" style="4" customWidth="1"/>
    <col min="3" max="3" width="5.109375" style="5" customWidth="1"/>
    <col min="4" max="4" width="6.6640625" style="5" bestFit="1" customWidth="1"/>
    <col min="5" max="5" width="11.109375" style="5" customWidth="1"/>
    <col min="6" max="6" width="12.88671875" style="5" customWidth="1"/>
    <col min="7" max="8" width="10.77734375" style="5" customWidth="1"/>
    <col min="9" max="9" width="6.88671875" style="6" customWidth="1"/>
    <col min="10" max="10" width="21.5546875" style="6" bestFit="1" customWidth="1"/>
    <col min="11" max="11" width="12.21875" style="2" customWidth="1"/>
    <col min="12" max="12" width="2.6640625" style="2" customWidth="1"/>
    <col min="13" max="16384" width="8.88671875" style="2"/>
  </cols>
  <sheetData>
    <row r="1" spans="2:13" ht="15" customHeight="1" thickBot="1">
      <c r="K1" s="7"/>
      <c r="L1" s="5"/>
    </row>
    <row r="2" spans="2:13" s="1" customFormat="1" ht="6.95" customHeight="1">
      <c r="B2" s="19"/>
      <c r="C2" s="20"/>
      <c r="D2" s="20"/>
      <c r="E2" s="20"/>
      <c r="F2" s="20"/>
      <c r="G2" s="20"/>
      <c r="H2" s="20"/>
      <c r="I2" s="21"/>
      <c r="J2" s="52"/>
      <c r="K2" s="21"/>
      <c r="L2" s="22"/>
    </row>
    <row r="3" spans="2:13" s="1" customFormat="1" ht="18" customHeight="1">
      <c r="B3" s="28"/>
      <c r="C3" s="29" t="s">
        <v>0</v>
      </c>
      <c r="D3" s="29"/>
      <c r="E3" s="29"/>
      <c r="F3" s="29"/>
      <c r="G3" s="29"/>
      <c r="H3" s="29"/>
      <c r="I3" s="30"/>
      <c r="J3" s="53"/>
      <c r="K3" s="30"/>
      <c r="L3" s="31"/>
    </row>
    <row r="4" spans="2:13" ht="15" customHeight="1">
      <c r="B4" s="23"/>
      <c r="C4" s="8" t="s">
        <v>24</v>
      </c>
      <c r="D4" s="9"/>
      <c r="E4" s="9"/>
      <c r="F4" s="9"/>
      <c r="G4" s="9"/>
      <c r="H4" s="9"/>
      <c r="I4" s="9"/>
      <c r="J4" s="54"/>
      <c r="K4" s="9"/>
      <c r="L4" s="24"/>
    </row>
    <row r="5" spans="2:13" ht="15" customHeight="1">
      <c r="B5" s="23"/>
      <c r="C5" s="8" t="s">
        <v>23</v>
      </c>
      <c r="D5" s="9"/>
      <c r="E5" s="9"/>
      <c r="F5" s="9"/>
      <c r="G5" s="9"/>
      <c r="H5" s="9"/>
      <c r="I5" s="9"/>
      <c r="J5" s="54"/>
      <c r="K5" s="9"/>
      <c r="L5" s="24"/>
    </row>
    <row r="6" spans="2:13" ht="15" customHeight="1">
      <c r="B6" s="23"/>
      <c r="C6" s="8" t="s">
        <v>32</v>
      </c>
      <c r="D6" s="9"/>
      <c r="E6" s="9"/>
      <c r="F6" s="9"/>
      <c r="G6" s="9"/>
      <c r="H6" s="9"/>
      <c r="I6" s="9"/>
      <c r="J6" s="54"/>
      <c r="K6" s="9"/>
      <c r="L6" s="24"/>
    </row>
    <row r="7" spans="2:13" ht="15" customHeight="1">
      <c r="B7" s="23"/>
      <c r="C7" s="8" t="s">
        <v>27</v>
      </c>
      <c r="D7" s="9"/>
      <c r="E7" s="9"/>
      <c r="F7" s="9"/>
      <c r="G7" s="9"/>
      <c r="H7" s="9"/>
      <c r="I7" s="9"/>
      <c r="J7" s="54"/>
      <c r="K7" s="9"/>
      <c r="L7" s="24"/>
    </row>
    <row r="8" spans="2:13" ht="15" customHeight="1">
      <c r="B8" s="23"/>
      <c r="C8" s="8" t="s">
        <v>128</v>
      </c>
      <c r="D8" s="9"/>
      <c r="E8" s="9"/>
      <c r="F8" s="9"/>
      <c r="G8" s="9"/>
      <c r="H8" s="9"/>
      <c r="I8" s="9"/>
      <c r="J8" s="54"/>
      <c r="K8" s="9"/>
      <c r="L8" s="24"/>
    </row>
    <row r="9" spans="2:13" ht="6.95" customHeight="1" thickBot="1">
      <c r="B9" s="25"/>
      <c r="C9" s="18"/>
      <c r="D9" s="10"/>
      <c r="E9" s="10"/>
      <c r="F9" s="10"/>
      <c r="G9" s="10"/>
      <c r="H9" s="10"/>
      <c r="I9" s="26"/>
      <c r="J9" s="55"/>
      <c r="K9" s="10"/>
      <c r="L9" s="27"/>
    </row>
    <row r="11" spans="2:13" ht="24.95" customHeight="1">
      <c r="B11" s="48" t="s">
        <v>131</v>
      </c>
      <c r="C11" s="49"/>
      <c r="D11" s="50"/>
      <c r="E11" s="51"/>
      <c r="F11" s="6"/>
      <c r="G11" s="6"/>
      <c r="H11" s="6"/>
    </row>
    <row r="12" spans="2:13" s="1" customFormat="1" ht="23.25" customHeight="1" thickBot="1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2:13" s="1" customFormat="1" ht="39" thickBot="1">
      <c r="B13" s="16"/>
      <c r="C13" s="155" t="s">
        <v>140</v>
      </c>
      <c r="D13" s="156"/>
      <c r="E13" s="156"/>
      <c r="F13" s="156"/>
      <c r="G13" s="156"/>
      <c r="H13" s="156"/>
      <c r="I13" s="156"/>
      <c r="J13" s="156"/>
      <c r="K13" s="157"/>
      <c r="L13" s="16"/>
      <c r="M13" s="16"/>
    </row>
    <row r="14" spans="2:13" s="1" customFormat="1" ht="29.25" customHeight="1">
      <c r="B14" s="16"/>
      <c r="C14" s="35"/>
      <c r="D14" s="35"/>
      <c r="E14" s="35"/>
      <c r="F14" s="35"/>
      <c r="G14" s="35"/>
      <c r="H14" s="35"/>
      <c r="I14" s="35"/>
      <c r="J14" s="16"/>
      <c r="K14" s="16"/>
      <c r="L14" s="16"/>
      <c r="M14" s="16"/>
    </row>
    <row r="15" spans="2:13" s="1" customFormat="1" ht="20.100000000000001" customHeight="1">
      <c r="B15" s="15"/>
      <c r="C15" s="68"/>
      <c r="D15" s="41"/>
      <c r="E15" s="41"/>
      <c r="F15" s="41"/>
      <c r="G15" s="46"/>
      <c r="H15" s="44"/>
      <c r="I15" s="33"/>
      <c r="J15" s="33"/>
      <c r="K15" s="33"/>
      <c r="L15" s="33"/>
    </row>
    <row r="16" spans="2:13" s="1" customFormat="1" ht="20.100000000000001" customHeight="1">
      <c r="B16" s="15"/>
      <c r="C16" s="41" t="s">
        <v>20</v>
      </c>
      <c r="D16" s="41"/>
      <c r="E16" s="103">
        <f>표지!G22</f>
        <v>0</v>
      </c>
      <c r="F16" s="44"/>
      <c r="G16" s="45"/>
      <c r="H16" s="45"/>
      <c r="I16" s="33"/>
      <c r="J16" s="33"/>
      <c r="K16" s="33"/>
      <c r="L16" s="33"/>
    </row>
    <row r="17" spans="2:15" s="1" customFormat="1" ht="25.5" customHeight="1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2:15" s="1" customFormat="1" ht="25.5" customHeight="1">
      <c r="B18" s="16"/>
      <c r="C18" s="16" t="s">
        <v>56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2:15" s="1" customFormat="1" ht="25.5" customHeight="1">
      <c r="B19" s="16"/>
      <c r="C19" s="86" t="s">
        <v>111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2:15" s="1" customFormat="1" ht="25.5" customHeight="1">
      <c r="B20" s="16"/>
      <c r="C20" s="86" t="s">
        <v>61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2:15" s="1" customFormat="1" ht="25.5" customHeight="1">
      <c r="B21" s="16"/>
      <c r="C21" s="86" t="s">
        <v>71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2:15" s="1" customFormat="1" ht="25.5" customHeight="1">
      <c r="B22" s="16"/>
      <c r="C22" s="89" t="s">
        <v>130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2:15" s="1" customFormat="1" ht="25.5" customHeight="1">
      <c r="B23" s="16"/>
      <c r="C23" s="89" t="s">
        <v>55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2:15" s="1" customFormat="1" ht="25.5" customHeight="1">
      <c r="B24" s="16"/>
      <c r="C24" s="89" t="s">
        <v>72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2:15" s="1" customFormat="1" ht="25.5" customHeight="1">
      <c r="B25" s="16"/>
      <c r="C25" s="89" t="s">
        <v>73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O25" s="119"/>
    </row>
    <row r="26" spans="2:15" s="1" customFormat="1" ht="25.5" customHeight="1">
      <c r="B26" s="16"/>
      <c r="C26" s="89" t="s">
        <v>74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2:15" s="1" customFormat="1" ht="25.5" customHeight="1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2:15" s="1" customFormat="1" ht="20.100000000000001" customHeight="1">
      <c r="B28" s="16"/>
      <c r="C28" s="16" t="s">
        <v>28</v>
      </c>
      <c r="D28" s="42"/>
      <c r="E28" s="42"/>
      <c r="F28" s="42"/>
      <c r="G28" s="42"/>
      <c r="H28" s="42"/>
      <c r="I28" s="16"/>
      <c r="J28" s="16"/>
      <c r="K28" s="16"/>
      <c r="L28" s="16"/>
      <c r="M28" s="16"/>
    </row>
    <row r="29" spans="2:15" s="1" customFormat="1" ht="5.25" customHeight="1">
      <c r="B29" s="16"/>
      <c r="C29" s="41"/>
      <c r="D29" s="42"/>
      <c r="E29" s="42"/>
      <c r="F29" s="42"/>
      <c r="G29" s="42"/>
      <c r="H29" s="42"/>
      <c r="I29" s="16"/>
      <c r="J29" s="16"/>
      <c r="K29" s="16"/>
      <c r="L29" s="16"/>
      <c r="M29" s="16"/>
    </row>
    <row r="30" spans="2:15" s="1" customFormat="1" ht="20.100000000000001" customHeight="1">
      <c r="B30" s="16"/>
      <c r="C30" s="187" t="s">
        <v>91</v>
      </c>
      <c r="D30" s="187" t="s">
        <v>21</v>
      </c>
      <c r="E30" s="187" t="s">
        <v>22</v>
      </c>
      <c r="F30" s="187" t="s">
        <v>68</v>
      </c>
      <c r="G30" s="197" t="s">
        <v>25</v>
      </c>
      <c r="H30" s="197"/>
      <c r="I30" s="197"/>
      <c r="J30" s="197" t="s">
        <v>1</v>
      </c>
      <c r="K30" s="197" t="s">
        <v>2</v>
      </c>
      <c r="L30" s="16"/>
      <c r="M30" s="16"/>
    </row>
    <row r="31" spans="2:15" s="1" customFormat="1" ht="20.100000000000001" customHeight="1">
      <c r="B31" s="16"/>
      <c r="C31" s="187"/>
      <c r="D31" s="187"/>
      <c r="E31" s="187"/>
      <c r="F31" s="187"/>
      <c r="G31" s="76" t="s">
        <v>3</v>
      </c>
      <c r="H31" s="76" t="s">
        <v>4</v>
      </c>
      <c r="I31" s="77" t="s">
        <v>29</v>
      </c>
      <c r="J31" s="197"/>
      <c r="K31" s="197"/>
      <c r="L31" s="16"/>
      <c r="M31" s="16"/>
    </row>
    <row r="32" spans="2:15" s="1" customFormat="1" ht="20.100000000000001" customHeight="1">
      <c r="B32" s="16"/>
      <c r="C32" s="74"/>
      <c r="D32" s="74"/>
      <c r="E32" s="80"/>
      <c r="F32" s="74"/>
      <c r="G32" s="78"/>
      <c r="H32" s="78"/>
      <c r="I32" s="118">
        <f>DATEDIF(G32,H32,"d")/365</f>
        <v>0</v>
      </c>
      <c r="J32" s="79"/>
      <c r="K32" s="79"/>
      <c r="L32" s="16"/>
      <c r="M32" s="16"/>
    </row>
    <row r="33" spans="2:13" s="1" customFormat="1" ht="20.100000000000001" customHeight="1">
      <c r="B33" s="16"/>
      <c r="C33" s="74"/>
      <c r="D33" s="74"/>
      <c r="E33" s="80"/>
      <c r="F33" s="74"/>
      <c r="G33" s="78"/>
      <c r="H33" s="78"/>
      <c r="I33" s="118">
        <f t="shared" ref="I33:I55" si="0">DATEDIF(G33,H33,"d")/365</f>
        <v>0</v>
      </c>
      <c r="J33" s="79"/>
      <c r="K33" s="79"/>
      <c r="L33" s="16"/>
      <c r="M33" s="16"/>
    </row>
    <row r="34" spans="2:13" s="1" customFormat="1" ht="20.100000000000001" customHeight="1">
      <c r="B34" s="16"/>
      <c r="C34" s="74"/>
      <c r="D34" s="74"/>
      <c r="E34" s="80"/>
      <c r="F34" s="74"/>
      <c r="G34" s="80"/>
      <c r="H34" s="81"/>
      <c r="I34" s="118">
        <f t="shared" si="0"/>
        <v>0</v>
      </c>
      <c r="J34" s="79"/>
      <c r="K34" s="79"/>
      <c r="L34" s="16"/>
      <c r="M34" s="16"/>
    </row>
    <row r="35" spans="2:13" s="1" customFormat="1" ht="20.100000000000001" customHeight="1">
      <c r="B35" s="16"/>
      <c r="C35" s="74"/>
      <c r="D35" s="74"/>
      <c r="E35" s="80"/>
      <c r="F35" s="74"/>
      <c r="G35" s="80"/>
      <c r="H35" s="81"/>
      <c r="I35" s="118">
        <f t="shared" si="0"/>
        <v>0</v>
      </c>
      <c r="J35" s="79"/>
      <c r="K35" s="79"/>
      <c r="L35" s="16"/>
      <c r="M35" s="16"/>
    </row>
    <row r="36" spans="2:13" s="1" customFormat="1" ht="20.100000000000001" customHeight="1">
      <c r="B36" s="16"/>
      <c r="C36" s="74"/>
      <c r="D36" s="74"/>
      <c r="E36" s="80"/>
      <c r="F36" s="74"/>
      <c r="G36" s="80"/>
      <c r="H36" s="81"/>
      <c r="I36" s="118">
        <f t="shared" si="0"/>
        <v>0</v>
      </c>
      <c r="J36" s="79"/>
      <c r="K36" s="79"/>
      <c r="L36" s="16"/>
      <c r="M36" s="16"/>
    </row>
    <row r="37" spans="2:13" s="1" customFormat="1" ht="20.100000000000001" customHeight="1">
      <c r="B37" s="16"/>
      <c r="C37" s="74"/>
      <c r="D37" s="74"/>
      <c r="E37" s="80"/>
      <c r="F37" s="74"/>
      <c r="G37" s="80"/>
      <c r="H37" s="81"/>
      <c r="I37" s="118">
        <f t="shared" si="0"/>
        <v>0</v>
      </c>
      <c r="J37" s="79"/>
      <c r="K37" s="79"/>
      <c r="L37" s="16"/>
      <c r="M37" s="16"/>
    </row>
    <row r="38" spans="2:13" s="1" customFormat="1" ht="20.100000000000001" customHeight="1">
      <c r="B38" s="16"/>
      <c r="C38" s="74"/>
      <c r="D38" s="74"/>
      <c r="E38" s="80"/>
      <c r="F38" s="74"/>
      <c r="G38" s="80"/>
      <c r="H38" s="81"/>
      <c r="I38" s="118">
        <f t="shared" si="0"/>
        <v>0</v>
      </c>
      <c r="J38" s="79"/>
      <c r="K38" s="79"/>
      <c r="L38" s="16"/>
      <c r="M38" s="16"/>
    </row>
    <row r="39" spans="2:13" s="1" customFormat="1" ht="20.100000000000001" customHeight="1">
      <c r="B39" s="16"/>
      <c r="C39" s="74"/>
      <c r="D39" s="74"/>
      <c r="E39" s="80"/>
      <c r="F39" s="74"/>
      <c r="G39" s="80"/>
      <c r="H39" s="81"/>
      <c r="I39" s="118">
        <f t="shared" si="0"/>
        <v>0</v>
      </c>
      <c r="J39" s="79"/>
      <c r="K39" s="79"/>
      <c r="L39" s="16"/>
      <c r="M39" s="16"/>
    </row>
    <row r="40" spans="2:13" s="1" customFormat="1" ht="20.100000000000001" customHeight="1">
      <c r="B40" s="16"/>
      <c r="C40" s="74"/>
      <c r="D40" s="74"/>
      <c r="E40" s="80"/>
      <c r="F40" s="74"/>
      <c r="G40" s="80"/>
      <c r="H40" s="81"/>
      <c r="I40" s="118">
        <f t="shared" si="0"/>
        <v>0</v>
      </c>
      <c r="J40" s="79"/>
      <c r="K40" s="79"/>
      <c r="L40" s="16"/>
      <c r="M40" s="16"/>
    </row>
    <row r="41" spans="2:13" s="1" customFormat="1" ht="20.100000000000001" customHeight="1">
      <c r="B41" s="16"/>
      <c r="C41" s="74"/>
      <c r="D41" s="74"/>
      <c r="E41" s="80"/>
      <c r="F41" s="74"/>
      <c r="G41" s="80"/>
      <c r="H41" s="81"/>
      <c r="I41" s="118">
        <f t="shared" si="0"/>
        <v>0</v>
      </c>
      <c r="J41" s="79"/>
      <c r="K41" s="79"/>
      <c r="L41" s="16"/>
      <c r="M41" s="16"/>
    </row>
    <row r="42" spans="2:13" s="1" customFormat="1" ht="20.100000000000001" customHeight="1">
      <c r="B42" s="16"/>
      <c r="C42" s="74"/>
      <c r="D42" s="74"/>
      <c r="E42" s="80"/>
      <c r="F42" s="74"/>
      <c r="G42" s="80"/>
      <c r="H42" s="81"/>
      <c r="I42" s="118">
        <f t="shared" si="0"/>
        <v>0</v>
      </c>
      <c r="J42" s="79"/>
      <c r="K42" s="79"/>
      <c r="L42" s="16"/>
      <c r="M42" s="16"/>
    </row>
    <row r="43" spans="2:13" s="1" customFormat="1" ht="20.100000000000001" customHeight="1">
      <c r="B43" s="16"/>
      <c r="C43" s="74"/>
      <c r="D43" s="74"/>
      <c r="E43" s="80"/>
      <c r="F43" s="74"/>
      <c r="G43" s="80"/>
      <c r="H43" s="81"/>
      <c r="I43" s="118">
        <f t="shared" si="0"/>
        <v>0</v>
      </c>
      <c r="J43" s="79"/>
      <c r="K43" s="79"/>
      <c r="L43" s="16"/>
      <c r="M43" s="16"/>
    </row>
    <row r="44" spans="2:13" s="1" customFormat="1" ht="20.100000000000001" customHeight="1">
      <c r="B44" s="16"/>
      <c r="C44" s="74"/>
      <c r="D44" s="74"/>
      <c r="E44" s="80"/>
      <c r="F44" s="74"/>
      <c r="G44" s="80"/>
      <c r="H44" s="81"/>
      <c r="I44" s="118">
        <f t="shared" si="0"/>
        <v>0</v>
      </c>
      <c r="J44" s="79"/>
      <c r="K44" s="79"/>
      <c r="L44" s="16"/>
      <c r="M44" s="16"/>
    </row>
    <row r="45" spans="2:13" s="1" customFormat="1" ht="20.100000000000001" customHeight="1">
      <c r="B45" s="16"/>
      <c r="C45" s="74"/>
      <c r="D45" s="74"/>
      <c r="E45" s="80"/>
      <c r="F45" s="74"/>
      <c r="G45" s="80"/>
      <c r="H45" s="81"/>
      <c r="I45" s="118">
        <f t="shared" si="0"/>
        <v>0</v>
      </c>
      <c r="J45" s="79"/>
      <c r="K45" s="79"/>
      <c r="L45" s="16"/>
      <c r="M45" s="16"/>
    </row>
    <row r="46" spans="2:13" s="1" customFormat="1" ht="20.100000000000001" customHeight="1">
      <c r="B46" s="16"/>
      <c r="C46" s="74"/>
      <c r="D46" s="74"/>
      <c r="E46" s="80"/>
      <c r="F46" s="74"/>
      <c r="G46" s="80"/>
      <c r="H46" s="81"/>
      <c r="I46" s="118">
        <f t="shared" si="0"/>
        <v>0</v>
      </c>
      <c r="J46" s="79"/>
      <c r="K46" s="79"/>
      <c r="L46" s="16"/>
      <c r="M46" s="16"/>
    </row>
    <row r="47" spans="2:13" s="1" customFormat="1" ht="20.100000000000001" customHeight="1">
      <c r="B47" s="16"/>
      <c r="C47" s="74"/>
      <c r="D47" s="74"/>
      <c r="E47" s="80"/>
      <c r="F47" s="74"/>
      <c r="G47" s="80"/>
      <c r="H47" s="81"/>
      <c r="I47" s="118">
        <f t="shared" si="0"/>
        <v>0</v>
      </c>
      <c r="J47" s="79"/>
      <c r="K47" s="79"/>
      <c r="L47" s="16"/>
      <c r="M47" s="16"/>
    </row>
    <row r="48" spans="2:13" s="1" customFormat="1" ht="20.100000000000001" customHeight="1">
      <c r="B48" s="16"/>
      <c r="C48" s="74"/>
      <c r="D48" s="74"/>
      <c r="E48" s="80"/>
      <c r="F48" s="74"/>
      <c r="G48" s="80"/>
      <c r="H48" s="81"/>
      <c r="I48" s="118">
        <f t="shared" si="0"/>
        <v>0</v>
      </c>
      <c r="J48" s="79"/>
      <c r="K48" s="79"/>
      <c r="L48" s="16"/>
      <c r="M48" s="16"/>
    </row>
    <row r="49" spans="2:13" s="1" customFormat="1" ht="20.100000000000001" customHeight="1">
      <c r="B49" s="16"/>
      <c r="C49" s="74"/>
      <c r="D49" s="74"/>
      <c r="E49" s="80"/>
      <c r="F49" s="74"/>
      <c r="G49" s="80"/>
      <c r="H49" s="81"/>
      <c r="I49" s="118">
        <f t="shared" si="0"/>
        <v>0</v>
      </c>
      <c r="J49" s="79"/>
      <c r="K49" s="79"/>
      <c r="L49" s="16"/>
      <c r="M49" s="16"/>
    </row>
    <row r="50" spans="2:13" s="1" customFormat="1" ht="20.100000000000001" customHeight="1">
      <c r="B50" s="16"/>
      <c r="C50" s="74"/>
      <c r="D50" s="74"/>
      <c r="E50" s="80"/>
      <c r="F50" s="74"/>
      <c r="G50" s="80"/>
      <c r="H50" s="81"/>
      <c r="I50" s="118">
        <f t="shared" si="0"/>
        <v>0</v>
      </c>
      <c r="J50" s="79"/>
      <c r="K50" s="79"/>
      <c r="L50" s="16"/>
      <c r="M50" s="16"/>
    </row>
    <row r="51" spans="2:13" s="1" customFormat="1" ht="20.100000000000001" customHeight="1">
      <c r="B51" s="16"/>
      <c r="C51" s="74"/>
      <c r="D51" s="74"/>
      <c r="E51" s="80"/>
      <c r="F51" s="74"/>
      <c r="G51" s="80"/>
      <c r="H51" s="81"/>
      <c r="I51" s="118">
        <f t="shared" si="0"/>
        <v>0</v>
      </c>
      <c r="J51" s="79"/>
      <c r="K51" s="79"/>
      <c r="L51" s="16"/>
      <c r="M51" s="16"/>
    </row>
    <row r="52" spans="2:13" s="1" customFormat="1" ht="20.100000000000001" customHeight="1">
      <c r="B52" s="16"/>
      <c r="C52" s="74"/>
      <c r="D52" s="74"/>
      <c r="E52" s="80"/>
      <c r="F52" s="74"/>
      <c r="G52" s="80"/>
      <c r="H52" s="81"/>
      <c r="I52" s="118">
        <f t="shared" si="0"/>
        <v>0</v>
      </c>
      <c r="J52" s="79"/>
      <c r="K52" s="79"/>
      <c r="L52" s="16"/>
      <c r="M52" s="16"/>
    </row>
    <row r="53" spans="2:13" s="1" customFormat="1" ht="20.100000000000001" customHeight="1">
      <c r="B53" s="16"/>
      <c r="C53" s="74"/>
      <c r="D53" s="74"/>
      <c r="E53" s="80"/>
      <c r="F53" s="74"/>
      <c r="G53" s="80"/>
      <c r="H53" s="81"/>
      <c r="I53" s="118">
        <f t="shared" si="0"/>
        <v>0</v>
      </c>
      <c r="J53" s="79"/>
      <c r="K53" s="79"/>
      <c r="L53" s="16"/>
      <c r="M53" s="16"/>
    </row>
    <row r="54" spans="2:13" s="1" customFormat="1" ht="20.100000000000001" customHeight="1">
      <c r="B54" s="16"/>
      <c r="C54" s="74"/>
      <c r="D54" s="74"/>
      <c r="E54" s="80"/>
      <c r="F54" s="74"/>
      <c r="G54" s="80"/>
      <c r="H54" s="81"/>
      <c r="I54" s="118">
        <f t="shared" si="0"/>
        <v>0</v>
      </c>
      <c r="J54" s="79"/>
      <c r="K54" s="79"/>
      <c r="L54" s="16"/>
      <c r="M54" s="16"/>
    </row>
    <row r="55" spans="2:13" s="1" customFormat="1" ht="20.100000000000001" customHeight="1">
      <c r="B55" s="16"/>
      <c r="C55" s="74"/>
      <c r="D55" s="74"/>
      <c r="E55" s="80"/>
      <c r="F55" s="74"/>
      <c r="G55" s="80"/>
      <c r="H55" s="81"/>
      <c r="I55" s="118">
        <f t="shared" si="0"/>
        <v>0</v>
      </c>
      <c r="J55" s="79"/>
      <c r="K55" s="79"/>
      <c r="L55" s="16"/>
      <c r="M55" s="16"/>
    </row>
    <row r="56" spans="2:13" ht="23.25" customHeight="1"/>
  </sheetData>
  <sheetProtection selectLockedCells="1" selectUnlockedCells="1"/>
  <mergeCells count="8">
    <mergeCell ref="J30:J31"/>
    <mergeCell ref="K30:K31"/>
    <mergeCell ref="C13:K13"/>
    <mergeCell ref="C30:C31"/>
    <mergeCell ref="D30:D31"/>
    <mergeCell ref="E30:E31"/>
    <mergeCell ref="F30:F31"/>
    <mergeCell ref="G30:I30"/>
  </mergeCells>
  <phoneticPr fontId="3" type="noConversion"/>
  <pageMargins left="0.7" right="0.70866141732283472" top="0.74803149606299213" bottom="0.74803149606299213" header="0.31496062992125984" footer="0.31496062992125984"/>
  <pageSetup paperSize="9" scale="73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O49"/>
  <sheetViews>
    <sheetView showGridLines="0" view="pageBreakPreview" zoomScaleNormal="70" zoomScaleSheetLayoutView="100" workbookViewId="0"/>
  </sheetViews>
  <sheetFormatPr defaultRowHeight="13.5"/>
  <cols>
    <col min="1" max="1" width="5.77734375" customWidth="1"/>
    <col min="2" max="2" width="2.77734375" customWidth="1"/>
  </cols>
  <sheetData>
    <row r="1" spans="2:15" ht="14.25" thickBot="1"/>
    <row r="2" spans="2:15" ht="17.25">
      <c r="B2" s="19"/>
      <c r="C2" s="20"/>
      <c r="D2" s="20"/>
      <c r="E2" s="20"/>
      <c r="F2" s="20"/>
      <c r="G2" s="20"/>
      <c r="H2" s="20"/>
      <c r="I2" s="21"/>
      <c r="J2" s="60"/>
    </row>
    <row r="3" spans="2:15" ht="17.25">
      <c r="B3" s="28"/>
      <c r="C3" s="29" t="s">
        <v>0</v>
      </c>
      <c r="D3" s="29"/>
      <c r="E3" s="29"/>
      <c r="F3" s="29"/>
      <c r="G3" s="29"/>
      <c r="H3" s="29"/>
      <c r="I3" s="30"/>
      <c r="J3" s="61"/>
    </row>
    <row r="4" spans="2:15">
      <c r="B4" s="23"/>
      <c r="C4" s="8" t="s">
        <v>24</v>
      </c>
      <c r="D4" s="9"/>
      <c r="E4" s="9"/>
      <c r="F4" s="9"/>
      <c r="G4" s="9"/>
      <c r="H4" s="9"/>
      <c r="I4" s="9"/>
      <c r="J4" s="62"/>
    </row>
    <row r="5" spans="2:15">
      <c r="B5" s="23"/>
      <c r="C5" s="8" t="s">
        <v>18</v>
      </c>
      <c r="D5" s="9"/>
      <c r="E5" s="9"/>
      <c r="F5" s="9"/>
      <c r="G5" s="9"/>
      <c r="H5" s="9"/>
      <c r="I5" s="9"/>
      <c r="J5" s="62"/>
    </row>
    <row r="6" spans="2:15">
      <c r="B6" s="23"/>
      <c r="C6" s="8" t="s">
        <v>31</v>
      </c>
      <c r="D6" s="9"/>
      <c r="E6" s="9"/>
      <c r="F6" s="9"/>
      <c r="G6" s="9"/>
      <c r="H6" s="9"/>
      <c r="I6" s="9"/>
      <c r="J6" s="62"/>
    </row>
    <row r="7" spans="2:15" ht="14.25" thickBot="1">
      <c r="B7" s="25"/>
      <c r="C7" s="18"/>
      <c r="D7" s="10"/>
      <c r="E7" s="10"/>
      <c r="F7" s="10"/>
      <c r="G7" s="10"/>
      <c r="H7" s="10"/>
      <c r="I7" s="26"/>
      <c r="J7" s="63"/>
    </row>
    <row r="10" spans="2:15" s="132" customFormat="1" ht="17.25" customHeight="1">
      <c r="B10" s="48" t="s">
        <v>131</v>
      </c>
      <c r="C10" s="48"/>
      <c r="D10" s="48"/>
      <c r="E10" s="48"/>
    </row>
    <row r="12" spans="2:15" ht="14.25" thickBot="1"/>
    <row r="13" spans="2:15" ht="39" thickBot="1">
      <c r="C13" s="155" t="s">
        <v>89</v>
      </c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7"/>
    </row>
    <row r="14" spans="2:15" ht="17.25"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2:15" ht="17.25"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2:15" ht="17.25"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3:15" ht="17.25"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3:15" ht="17.25">
      <c r="C18" s="30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3:15" ht="17.25">
      <c r="C19" s="41" t="s">
        <v>20</v>
      </c>
      <c r="D19" s="220">
        <f>표지!G22</f>
        <v>0</v>
      </c>
      <c r="E19" s="220"/>
      <c r="F19" s="220"/>
      <c r="G19" s="16"/>
      <c r="H19" s="16"/>
      <c r="I19" s="16"/>
      <c r="J19" s="16"/>
      <c r="K19" s="16"/>
      <c r="L19" s="16"/>
      <c r="M19" s="16"/>
      <c r="N19" s="16"/>
      <c r="O19" s="16"/>
    </row>
    <row r="20" spans="3:15" ht="17.25"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3:15" ht="17.25"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3:15" ht="18" thickBot="1">
      <c r="C22" s="41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31" t="s">
        <v>134</v>
      </c>
    </row>
    <row r="23" spans="3:15" ht="18" customHeight="1" thickBot="1">
      <c r="C23" s="215" t="s">
        <v>91</v>
      </c>
      <c r="D23" s="215"/>
      <c r="E23" s="215" t="s">
        <v>88</v>
      </c>
      <c r="F23" s="215"/>
      <c r="G23" s="215"/>
      <c r="H23" s="215" t="s">
        <v>90</v>
      </c>
      <c r="I23" s="215"/>
      <c r="J23" s="215"/>
      <c r="K23" s="215"/>
      <c r="L23" s="215" t="s">
        <v>132</v>
      </c>
      <c r="M23" s="215"/>
      <c r="N23" s="215"/>
      <c r="O23" s="215"/>
    </row>
    <row r="24" spans="3:15" ht="18" customHeight="1" thickBot="1">
      <c r="C24" s="198" t="s">
        <v>136</v>
      </c>
      <c r="D24" s="198"/>
      <c r="E24" s="206" t="s">
        <v>133</v>
      </c>
      <c r="F24" s="207"/>
      <c r="G24" s="208"/>
      <c r="H24" s="217">
        <v>100</v>
      </c>
      <c r="I24" s="218"/>
      <c r="J24" s="218"/>
      <c r="K24" s="219"/>
      <c r="L24" s="216" t="s">
        <v>135</v>
      </c>
      <c r="M24" s="207"/>
      <c r="N24" s="207"/>
      <c r="O24" s="208"/>
    </row>
    <row r="25" spans="3:15" ht="18" thickBot="1">
      <c r="C25" s="198">
        <v>1</v>
      </c>
      <c r="D25" s="198"/>
      <c r="E25" s="206"/>
      <c r="F25" s="207"/>
      <c r="G25" s="208"/>
      <c r="H25" s="217"/>
      <c r="I25" s="218"/>
      <c r="J25" s="218"/>
      <c r="K25" s="219"/>
      <c r="L25" s="216"/>
      <c r="M25" s="207"/>
      <c r="N25" s="207"/>
      <c r="O25" s="208"/>
    </row>
    <row r="26" spans="3:15" ht="18" thickBot="1">
      <c r="C26" s="198">
        <v>2</v>
      </c>
      <c r="D26" s="198"/>
      <c r="E26" s="206"/>
      <c r="F26" s="207"/>
      <c r="G26" s="208"/>
      <c r="H26" s="209"/>
      <c r="I26" s="210"/>
      <c r="J26" s="210"/>
      <c r="K26" s="211"/>
      <c r="L26" s="212"/>
      <c r="M26" s="213"/>
      <c r="N26" s="213"/>
      <c r="O26" s="214"/>
    </row>
    <row r="27" spans="3:15" ht="18" thickBot="1">
      <c r="C27" s="198">
        <v>3</v>
      </c>
      <c r="D27" s="198"/>
      <c r="E27" s="199"/>
      <c r="F27" s="200"/>
      <c r="G27" s="201"/>
      <c r="H27" s="202"/>
      <c r="I27" s="203"/>
      <c r="J27" s="203"/>
      <c r="K27" s="204"/>
      <c r="L27" s="205"/>
      <c r="M27" s="200"/>
      <c r="N27" s="200"/>
      <c r="O27" s="201"/>
    </row>
    <row r="28" spans="3:15" ht="18" thickBot="1">
      <c r="C28" s="198">
        <v>4</v>
      </c>
      <c r="D28" s="198"/>
      <c r="E28" s="199"/>
      <c r="F28" s="200"/>
      <c r="G28" s="201"/>
      <c r="H28" s="202"/>
      <c r="I28" s="203"/>
      <c r="J28" s="203"/>
      <c r="K28" s="204"/>
      <c r="L28" s="205"/>
      <c r="M28" s="200"/>
      <c r="N28" s="200"/>
      <c r="O28" s="201"/>
    </row>
    <row r="29" spans="3:15" ht="18" thickBot="1">
      <c r="C29" s="198">
        <v>5</v>
      </c>
      <c r="D29" s="198"/>
      <c r="E29" s="199"/>
      <c r="F29" s="200"/>
      <c r="G29" s="201"/>
      <c r="H29" s="202"/>
      <c r="I29" s="203"/>
      <c r="J29" s="203"/>
      <c r="K29" s="204"/>
      <c r="L29" s="205"/>
      <c r="M29" s="200"/>
      <c r="N29" s="200"/>
      <c r="O29" s="201"/>
    </row>
    <row r="30" spans="3:15" ht="18" thickBot="1">
      <c r="C30" s="198">
        <v>6</v>
      </c>
      <c r="D30" s="198"/>
      <c r="E30" s="199"/>
      <c r="F30" s="200"/>
      <c r="G30" s="201"/>
      <c r="H30" s="202"/>
      <c r="I30" s="203"/>
      <c r="J30" s="203"/>
      <c r="K30" s="204"/>
      <c r="L30" s="205"/>
      <c r="M30" s="200"/>
      <c r="N30" s="200"/>
      <c r="O30" s="201"/>
    </row>
    <row r="31" spans="3:15" ht="18" thickBot="1">
      <c r="C31" s="198">
        <v>7</v>
      </c>
      <c r="D31" s="198"/>
      <c r="E31" s="199"/>
      <c r="F31" s="200"/>
      <c r="G31" s="201"/>
      <c r="H31" s="202"/>
      <c r="I31" s="203"/>
      <c r="J31" s="203"/>
      <c r="K31" s="204"/>
      <c r="L31" s="205"/>
      <c r="M31" s="200"/>
      <c r="N31" s="200"/>
      <c r="O31" s="201"/>
    </row>
    <row r="32" spans="3:15" ht="18" thickBot="1">
      <c r="C32" s="198">
        <v>8</v>
      </c>
      <c r="D32" s="198"/>
      <c r="E32" s="199"/>
      <c r="F32" s="200"/>
      <c r="G32" s="201"/>
      <c r="H32" s="202"/>
      <c r="I32" s="203"/>
      <c r="J32" s="203"/>
      <c r="K32" s="204"/>
      <c r="L32" s="205"/>
      <c r="M32" s="200"/>
      <c r="N32" s="200"/>
      <c r="O32" s="201"/>
    </row>
    <row r="33" spans="3:15" ht="18" thickBot="1">
      <c r="C33" s="198">
        <v>9</v>
      </c>
      <c r="D33" s="198"/>
      <c r="E33" s="199"/>
      <c r="F33" s="200"/>
      <c r="G33" s="201"/>
      <c r="H33" s="202"/>
      <c r="I33" s="203"/>
      <c r="J33" s="203"/>
      <c r="K33" s="204"/>
      <c r="L33" s="205"/>
      <c r="M33" s="200"/>
      <c r="N33" s="200"/>
      <c r="O33" s="201"/>
    </row>
    <row r="34" spans="3:15" ht="18" thickBot="1">
      <c r="C34" s="198">
        <v>10</v>
      </c>
      <c r="D34" s="198"/>
      <c r="E34" s="199"/>
      <c r="F34" s="200"/>
      <c r="G34" s="201"/>
      <c r="H34" s="202"/>
      <c r="I34" s="203"/>
      <c r="J34" s="203"/>
      <c r="K34" s="204"/>
      <c r="L34" s="205"/>
      <c r="M34" s="200"/>
      <c r="N34" s="200"/>
      <c r="O34" s="201"/>
    </row>
    <row r="35" spans="3:15" ht="18" thickBot="1">
      <c r="C35" s="198">
        <v>11</v>
      </c>
      <c r="D35" s="198"/>
      <c r="E35" s="199"/>
      <c r="F35" s="200"/>
      <c r="G35" s="201"/>
      <c r="H35" s="202"/>
      <c r="I35" s="203"/>
      <c r="J35" s="203"/>
      <c r="K35" s="204"/>
      <c r="L35" s="205"/>
      <c r="M35" s="200"/>
      <c r="N35" s="200"/>
      <c r="O35" s="201"/>
    </row>
    <row r="36" spans="3:15" ht="18" thickBot="1">
      <c r="C36" s="198">
        <v>12</v>
      </c>
      <c r="D36" s="198"/>
      <c r="E36" s="199"/>
      <c r="F36" s="200"/>
      <c r="G36" s="201"/>
      <c r="H36" s="202"/>
      <c r="I36" s="203"/>
      <c r="J36" s="203"/>
      <c r="K36" s="204"/>
      <c r="L36" s="205"/>
      <c r="M36" s="200"/>
      <c r="N36" s="200"/>
      <c r="O36" s="201"/>
    </row>
    <row r="37" spans="3:15" ht="18" thickBot="1">
      <c r="C37" s="198">
        <v>13</v>
      </c>
      <c r="D37" s="198"/>
      <c r="E37" s="199"/>
      <c r="F37" s="200"/>
      <c r="G37" s="201"/>
      <c r="H37" s="202"/>
      <c r="I37" s="203"/>
      <c r="J37" s="203"/>
      <c r="K37" s="204"/>
      <c r="L37" s="205"/>
      <c r="M37" s="200"/>
      <c r="N37" s="200"/>
      <c r="O37" s="201"/>
    </row>
    <row r="38" spans="3:15" ht="18" thickBot="1">
      <c r="C38" s="198">
        <v>14</v>
      </c>
      <c r="D38" s="198"/>
      <c r="E38" s="199"/>
      <c r="F38" s="200"/>
      <c r="G38" s="201"/>
      <c r="H38" s="202"/>
      <c r="I38" s="203"/>
      <c r="J38" s="203"/>
      <c r="K38" s="204"/>
      <c r="L38" s="205"/>
      <c r="M38" s="200"/>
      <c r="N38" s="200"/>
      <c r="O38" s="201"/>
    </row>
    <row r="39" spans="3:15" ht="18" thickBot="1">
      <c r="C39" s="198">
        <v>15</v>
      </c>
      <c r="D39" s="198"/>
      <c r="E39" s="199"/>
      <c r="F39" s="200"/>
      <c r="G39" s="201"/>
      <c r="H39" s="202"/>
      <c r="I39" s="203"/>
      <c r="J39" s="203"/>
      <c r="K39" s="204"/>
      <c r="L39" s="205"/>
      <c r="M39" s="200"/>
      <c r="N39" s="200"/>
      <c r="O39" s="201"/>
    </row>
    <row r="40" spans="3:15" ht="18" thickBot="1">
      <c r="C40" s="198">
        <v>16</v>
      </c>
      <c r="D40" s="198"/>
      <c r="E40" s="199"/>
      <c r="F40" s="200"/>
      <c r="G40" s="201"/>
      <c r="H40" s="202"/>
      <c r="I40" s="203"/>
      <c r="J40" s="203"/>
      <c r="K40" s="204"/>
      <c r="L40" s="205"/>
      <c r="M40" s="200"/>
      <c r="N40" s="200"/>
      <c r="O40" s="201"/>
    </row>
    <row r="41" spans="3:15" ht="18" thickBot="1">
      <c r="C41" s="198">
        <v>17</v>
      </c>
      <c r="D41" s="198"/>
      <c r="E41" s="199"/>
      <c r="F41" s="200"/>
      <c r="G41" s="201"/>
      <c r="H41" s="202"/>
      <c r="I41" s="203"/>
      <c r="J41" s="203"/>
      <c r="K41" s="204"/>
      <c r="L41" s="205"/>
      <c r="M41" s="200"/>
      <c r="N41" s="200"/>
      <c r="O41" s="201"/>
    </row>
    <row r="42" spans="3:15" ht="18" thickBot="1">
      <c r="C42" s="198">
        <v>18</v>
      </c>
      <c r="D42" s="198"/>
      <c r="E42" s="199"/>
      <c r="F42" s="200"/>
      <c r="G42" s="201"/>
      <c r="H42" s="202"/>
      <c r="I42" s="203"/>
      <c r="J42" s="203"/>
      <c r="K42" s="204"/>
      <c r="L42" s="205"/>
      <c r="M42" s="200"/>
      <c r="N42" s="200"/>
      <c r="O42" s="201"/>
    </row>
    <row r="43" spans="3:15" ht="18" thickBot="1">
      <c r="C43" s="198">
        <v>19</v>
      </c>
      <c r="D43" s="198"/>
      <c r="E43" s="199"/>
      <c r="F43" s="200"/>
      <c r="G43" s="201"/>
      <c r="H43" s="202"/>
      <c r="I43" s="203"/>
      <c r="J43" s="203"/>
      <c r="K43" s="204"/>
      <c r="L43" s="205"/>
      <c r="M43" s="200"/>
      <c r="N43" s="200"/>
      <c r="O43" s="201"/>
    </row>
    <row r="44" spans="3:15" ht="18" thickBot="1">
      <c r="C44" s="198">
        <v>20</v>
      </c>
      <c r="D44" s="198"/>
      <c r="E44" s="199"/>
      <c r="F44" s="200"/>
      <c r="G44" s="201"/>
      <c r="H44" s="202"/>
      <c r="I44" s="203"/>
      <c r="J44" s="203"/>
      <c r="K44" s="204"/>
      <c r="L44" s="205"/>
      <c r="M44" s="200"/>
      <c r="N44" s="200"/>
      <c r="O44" s="201"/>
    </row>
    <row r="45" spans="3:15" ht="17.25"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</row>
    <row r="46" spans="3:15" ht="17.25"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</row>
    <row r="47" spans="3:15" ht="17.25"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</row>
    <row r="48" spans="3:15" ht="17.25">
      <c r="C48" s="16" t="s">
        <v>54</v>
      </c>
      <c r="D48" s="16"/>
      <c r="E48" s="16"/>
    </row>
    <row r="49" spans="3:5" ht="17.25">
      <c r="C49" s="105" t="s">
        <v>118</v>
      </c>
      <c r="D49" s="16"/>
      <c r="E49" s="16"/>
    </row>
  </sheetData>
  <mergeCells count="90">
    <mergeCell ref="C34:D34"/>
    <mergeCell ref="E34:G34"/>
    <mergeCell ref="H34:K34"/>
    <mergeCell ref="L34:O34"/>
    <mergeCell ref="C32:D32"/>
    <mergeCell ref="E32:G32"/>
    <mergeCell ref="H32:K32"/>
    <mergeCell ref="L32:O32"/>
    <mergeCell ref="C33:D33"/>
    <mergeCell ref="E33:G33"/>
    <mergeCell ref="H33:K33"/>
    <mergeCell ref="L33:O33"/>
    <mergeCell ref="C13:O13"/>
    <mergeCell ref="E23:G23"/>
    <mergeCell ref="H23:K23"/>
    <mergeCell ref="E25:G25"/>
    <mergeCell ref="H25:K25"/>
    <mergeCell ref="D19:F19"/>
    <mergeCell ref="C25:D25"/>
    <mergeCell ref="C23:D23"/>
    <mergeCell ref="C26:D26"/>
    <mergeCell ref="E26:G26"/>
    <mergeCell ref="H26:K26"/>
    <mergeCell ref="L26:O26"/>
    <mergeCell ref="L23:O23"/>
    <mergeCell ref="L25:O25"/>
    <mergeCell ref="C24:D24"/>
    <mergeCell ref="E24:G24"/>
    <mergeCell ref="H24:K24"/>
    <mergeCell ref="L24:O24"/>
    <mergeCell ref="C27:D27"/>
    <mergeCell ref="E27:G27"/>
    <mergeCell ref="H27:K27"/>
    <mergeCell ref="L27:O27"/>
    <mergeCell ref="C28:D28"/>
    <mergeCell ref="E28:G28"/>
    <mergeCell ref="H28:K28"/>
    <mergeCell ref="L28:O28"/>
    <mergeCell ref="C31:D31"/>
    <mergeCell ref="E31:G31"/>
    <mergeCell ref="H31:K31"/>
    <mergeCell ref="L31:O31"/>
    <mergeCell ref="C29:D29"/>
    <mergeCell ref="E29:G29"/>
    <mergeCell ref="H29:K29"/>
    <mergeCell ref="L29:O29"/>
    <mergeCell ref="C30:D30"/>
    <mergeCell ref="E30:G30"/>
    <mergeCell ref="H30:K30"/>
    <mergeCell ref="L30:O30"/>
    <mergeCell ref="C35:D35"/>
    <mergeCell ref="E35:G35"/>
    <mergeCell ref="H35:K35"/>
    <mergeCell ref="L35:O35"/>
    <mergeCell ref="C36:D36"/>
    <mergeCell ref="E36:G36"/>
    <mergeCell ref="H36:K36"/>
    <mergeCell ref="L36:O36"/>
    <mergeCell ref="C37:D37"/>
    <mergeCell ref="E37:G37"/>
    <mergeCell ref="H37:K37"/>
    <mergeCell ref="L37:O37"/>
    <mergeCell ref="C38:D38"/>
    <mergeCell ref="E38:G38"/>
    <mergeCell ref="H38:K38"/>
    <mergeCell ref="L38:O38"/>
    <mergeCell ref="C44:D44"/>
    <mergeCell ref="E44:G44"/>
    <mergeCell ref="H44:K44"/>
    <mergeCell ref="L44:O44"/>
    <mergeCell ref="C41:D41"/>
    <mergeCell ref="E41:G41"/>
    <mergeCell ref="H41:K41"/>
    <mergeCell ref="L41:O41"/>
    <mergeCell ref="C42:D42"/>
    <mergeCell ref="E42:G42"/>
    <mergeCell ref="H42:K42"/>
    <mergeCell ref="L42:O42"/>
    <mergeCell ref="C43:D43"/>
    <mergeCell ref="E43:G43"/>
    <mergeCell ref="H43:K43"/>
    <mergeCell ref="L43:O43"/>
    <mergeCell ref="C39:D39"/>
    <mergeCell ref="E39:G39"/>
    <mergeCell ref="H39:K39"/>
    <mergeCell ref="L39:O39"/>
    <mergeCell ref="C40:D40"/>
    <mergeCell ref="E40:G40"/>
    <mergeCell ref="H40:K40"/>
    <mergeCell ref="L40:O40"/>
  </mergeCells>
  <phoneticPr fontId="3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표지</vt:lpstr>
      <vt:lpstr>총괄</vt:lpstr>
      <vt:lpstr>1-1.운용자산</vt:lpstr>
      <vt:lpstr>1-2.사모투자재간접펀드 현황</vt:lpstr>
      <vt:lpstr>2-1.운용전담인력</vt:lpstr>
      <vt:lpstr>2-2.운용전담인력 업계경력</vt:lpstr>
      <vt:lpstr>3. 예상 판매채널 및 물량 배정 계획</vt:lpstr>
      <vt:lpstr>'1-1.운용자산'!Print_Area</vt:lpstr>
      <vt:lpstr>'1-2.사모투자재간접펀드 현황'!Print_Area</vt:lpstr>
      <vt:lpstr>'2-1.운용전담인력'!Print_Area</vt:lpstr>
      <vt:lpstr>'2-2.운용전담인력 업계경력'!Print_Area</vt:lpstr>
      <vt:lpstr>'3. 예상 판매채널 및 물량 배정 계획'!Print_Area</vt:lpstr>
      <vt:lpstr>총괄!Print_Area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2026-02-24T01:55:51Z</cp:lastPrinted>
  <dcterms:created xsi:type="dcterms:W3CDTF">2013-11-14T06:21:04Z</dcterms:created>
  <dcterms:modified xsi:type="dcterms:W3CDTF">2026-02-27T10:35:04Z</dcterms:modified>
</cp:coreProperties>
</file>